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4055" windowHeight="13485" firstSheet="6" activeTab="11"/>
  </bookViews>
  <sheets>
    <sheet name="سهام" sheetId="1" r:id="rId1"/>
    <sheet name="اوراق مشارکت" sheetId="3" r:id="rId2"/>
    <sheet name="سپرده " sheetId="6" r:id="rId3"/>
    <sheet name="جمع درآمدها" sheetId="15" r:id="rId4"/>
    <sheet name="سرمایه‌گذاری در سهام " sheetId="11" r:id="rId5"/>
    <sheet name="درآمد سود سهام " sheetId="8" r:id="rId6"/>
    <sheet name="درآمد ناشی از تغییر قیمت اوراق " sheetId="9" r:id="rId7"/>
    <sheet name="درآمد ناشی از فروش " sheetId="10" r:id="rId8"/>
    <sheet name="سرمایه‌گذاری در اوراق بهادار " sheetId="12" r:id="rId9"/>
    <sheet name="سود اوراق بهادار و سپرده بانکی " sheetId="7" r:id="rId10"/>
    <sheet name="درآمد سپرده بانکی " sheetId="13" r:id="rId11"/>
    <sheet name="سایر درآمدها " sheetId="14" r:id="rId12"/>
  </sheets>
  <definedNames>
    <definedName name="_xlnm._FilterDatabase" localSheetId="5" hidden="1">'درآمد سود سهام '!$A$8:$S$8</definedName>
    <definedName name="_xlnm.Print_Area" localSheetId="1">'اوراق مشارکت'!$A$1:$AK$12</definedName>
    <definedName name="_xlnm.Print_Area" localSheetId="3">'جمع درآمدها'!$A$1:$I$10</definedName>
    <definedName name="_xlnm.Print_Area" localSheetId="10">'درآمد سپرده بانکی '!$A$1:$I$13</definedName>
    <definedName name="_xlnm.Print_Area" localSheetId="5">'درآمد سود سهام '!$A$1:$S$10</definedName>
    <definedName name="_xlnm.Print_Area" localSheetId="6">'درآمد ناشی از تغییر قیمت اوراق '!$A$1:$Q$35</definedName>
    <definedName name="_xlnm.Print_Area" localSheetId="7">'درآمد ناشی از فروش '!$A$1:$Q$22</definedName>
    <definedName name="_xlnm.Print_Area" localSheetId="2">'سپرده '!$A$1:$S$17</definedName>
    <definedName name="_xlnm.Print_Area" localSheetId="8">'سرمایه‌گذاری در اوراق بهادار '!$A$1:$Q$19</definedName>
    <definedName name="_xlnm.Print_Area" localSheetId="4">'سرمایه‌گذاری در سهام '!$A$1:$U$37</definedName>
    <definedName name="_xlnm.Print_Area" localSheetId="9">'سود اوراق بهادار و سپرده بانکی '!$A$1:$S$13</definedName>
    <definedName name="_xlnm.Print_Area" localSheetId="0">سهام!$A$1:$Z$38</definedName>
    <definedName name="_xlnm.Print_Titles" localSheetId="5">'درآمد سود سهام '!$1:$8</definedName>
    <definedName name="_xlnm.Print_Titles" localSheetId="6">'درآمد ناشی از تغییر قیمت اوراق '!$1:$7</definedName>
    <definedName name="_xlnm.Print_Titles" localSheetId="7">'درآمد ناشی از فروش '!$1:$8</definedName>
    <definedName name="_xlnm.Print_Titles" localSheetId="11">'سایر درآمدها '!$2:$4</definedName>
    <definedName name="_xlnm.Print_Titles" localSheetId="4">'سرمایه‌گذاری در سهام '!$1:$8</definedName>
    <definedName name="_xlnm.Print_Titles" localSheetId="0">سهام!$1:$9</definedName>
  </definedNames>
  <calcPr calcId="145621"/>
</workbook>
</file>

<file path=xl/calcChain.xml><?xml version="1.0" encoding="utf-8"?>
<calcChain xmlns="http://schemas.openxmlformats.org/spreadsheetml/2006/main">
  <c r="O16" i="6" l="1"/>
  <c r="M16" i="6"/>
  <c r="Q10" i="12" l="1"/>
  <c r="O10" i="12"/>
  <c r="I10" i="12"/>
  <c r="G10" i="12"/>
  <c r="S10" i="8"/>
  <c r="Q10" i="8"/>
  <c r="O10" i="8"/>
  <c r="M10" i="8"/>
  <c r="K10" i="8"/>
  <c r="I10" i="8"/>
  <c r="I10" i="15"/>
  <c r="G10" i="15"/>
  <c r="E10" i="15"/>
  <c r="Y38" i="1"/>
</calcChain>
</file>

<file path=xl/sharedStrings.xml><?xml version="1.0" encoding="utf-8"?>
<sst xmlns="http://schemas.openxmlformats.org/spreadsheetml/2006/main" count="531" uniqueCount="141">
  <si>
    <t xml:space="preserve">صندوق سرمایه‌گذاری سهام بزرگ کاردان </t>
  </si>
  <si>
    <t>صورت وضعیت پورتفوی</t>
  </si>
  <si>
    <t>برای ماه منتهی به 1398/03/31</t>
  </si>
  <si>
    <t>نام شرکت</t>
  </si>
  <si>
    <t>1398/02/31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</si>
  <si>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</si>
  <si>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</si>
  <si>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</si>
  <si>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</si>
  <si>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</si>
  <si>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</si>
  <si>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</si>
  <si>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</si>
  <si>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</si>
  <si>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</si>
  <si>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</si>
  <si>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</si>
  <si>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</si>
  <si>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</si>
  <si>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</si>
  <si>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</si>
  <si>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</si>
  <si>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</si>
  <si>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</si>
  <si>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</si>
  <si>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</si>
  <si>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</si>
  <si>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</si>
  <si>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</si>
  <si>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</si>
  <si>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</si>
  <si>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</si>
  <si>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</si>
  <si>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</si>
  <si>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</si>
  <si>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</si>
  <si>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</si>
  <si>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</si>
  <si>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بانک سامان ملاصدرا</t>
  </si>
  <si>
    <t>829-828-11115555-1</t>
  </si>
  <si>
    <t>1393/10/28</t>
  </si>
  <si>
    <t>1393/11/23</t>
  </si>
  <si>
    <t>بانک پاسارگاد گلفام</t>
  </si>
  <si>
    <t>343-8100-12030762-1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</si>
  <si>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</si>
  <si>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</si>
  <si>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</si>
  <si>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</si>
  <si>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</si>
  <si>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</si>
  <si>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</si>
  <si>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</si>
  <si>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</si>
  <si>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</si>
  <si>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</si>
  <si>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</si>
  <si>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</si>
  <si>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</si>
  <si>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</si>
  <si>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</si>
  <si>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</si>
  <si>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</si>
  <si>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</si>
  <si>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</si>
  <si>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</si>
  <si>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</si>
  <si>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</si>
  <si>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</si>
  <si>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</si>
  <si>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</si>
  <si>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</si>
  <si>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</si>
  <si>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</si>
  <si>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</si>
  <si>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توسعه‌معادن‌وفلزات‌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</si>
  <si>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</si>
  <si>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</si>
  <si>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</si>
  <si>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</si>
  <si>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</si>
  <si>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</si>
  <si>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</si>
  <si>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سایر درآمدها برای تنزیل سود سهام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</si>
  <si>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</si>
  <si>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</si>
  <si>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</si>
  <si>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</si>
  <si>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</si>
  <si>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1-سرمایه گذاری ها</t>
  </si>
  <si>
    <t>1-1-سرمایه گذاری در سهام و حق تقدم</t>
  </si>
  <si>
    <t>1-2-سرمایه گذاری در اوراق مشارکت</t>
  </si>
  <si>
    <t>1-3-سرمایه گذاری در سپرده بانکی</t>
  </si>
  <si>
    <t>2-1-درآمد حاصل از سرمایه گذاری در سهام و حق تقدم</t>
  </si>
  <si>
    <t>درآمد سود سهام یادداشت 1-1-2</t>
  </si>
  <si>
    <t>درآمد تغییر ارزش یادداشت 2-1-2</t>
  </si>
  <si>
    <t>درآمد فروش یادداشت 3-1-2</t>
  </si>
  <si>
    <t>2-1-1-درآمد ناشی از سود سهام</t>
  </si>
  <si>
    <t>2-1-2-درآمد ناشی از تغییر قیمت سهام و حق تقدم</t>
  </si>
  <si>
    <t>2-1-3-درآمد ناشی از فروش اوراق بهادار</t>
  </si>
  <si>
    <t>2-2-سرمایه گذاری در اوراق بهادار با درامد ثابت</t>
  </si>
  <si>
    <t>2-3-درآمد حاصل از سرمایه گذاری در سپرده بانکی</t>
  </si>
  <si>
    <t>2-3-1-سود سپرده بانکی</t>
  </si>
  <si>
    <t>4-درآمدها</t>
  </si>
  <si>
    <t>یادداشت</t>
  </si>
  <si>
    <t>2-1</t>
  </si>
  <si>
    <t>2-2</t>
  </si>
  <si>
    <t>2-3</t>
  </si>
  <si>
    <t>عمران و توسعه شاهد</t>
  </si>
  <si>
    <t>گروه‌بهمن‌</t>
  </si>
  <si>
    <t>2-درآمد سرمایه‌گذاری</t>
  </si>
  <si>
    <t>درآمد فروش
یادداشت 3-1-2</t>
  </si>
  <si>
    <t>درآمد سود سهام
 یادداشت 1-1-2</t>
  </si>
  <si>
    <t>نفت سپاهان</t>
  </si>
  <si>
    <t>1398/09/30</t>
  </si>
  <si>
    <t>برای ماه منتهی به 1398/10/30</t>
  </si>
  <si>
    <t>1398/10/30</t>
  </si>
  <si>
    <t>ایران‌ خودرو</t>
  </si>
  <si>
    <t>بانک ملت</t>
  </si>
  <si>
    <t>پلی پروپیلن جم - جم پیلن</t>
  </si>
  <si>
    <t>تولید برق عسلویه  مپنا</t>
  </si>
  <si>
    <t>تولیدی فولاد سپید فراب کویر</t>
  </si>
  <si>
    <t>سرمایه‌گذاری‌توکافولاد(هلدینگ</t>
  </si>
  <si>
    <t>سرمایه‌گذاری‌غدیر(هلدینگ‌</t>
  </si>
  <si>
    <t>سرمایه‌گذاری‌نیرو</t>
  </si>
  <si>
    <t>سیمان فارس و خوزستان</t>
  </si>
  <si>
    <t>صنایع‌ لاستیکی‌  سهند</t>
  </si>
  <si>
    <t>گروه مپنا (سهامی عام)</t>
  </si>
  <si>
    <t>گسترش نفت و گاز پارسیان</t>
  </si>
  <si>
    <t>مخابرات ایران</t>
  </si>
  <si>
    <t>معدنی‌وصنعتی‌چادرملو</t>
  </si>
  <si>
    <t>کشت و صنعت شهداب ناب خراسان</t>
  </si>
  <si>
    <t>بانک  پاسارگاد</t>
  </si>
  <si>
    <t>پارس‌ خزر</t>
  </si>
  <si>
    <t>ح .فولاد کاوه جنوب کیش</t>
  </si>
  <si>
    <t>بانک سینا</t>
  </si>
  <si>
    <t>اعتباری ملل</t>
  </si>
  <si>
    <t>مبین وان کیش</t>
  </si>
  <si>
    <t>لیزینگ رایان‌ سایپا</t>
  </si>
  <si>
    <t>فولاد کاوه جنوب کیش</t>
  </si>
  <si>
    <t>سرمایه گذاری خوارزمی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</si>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</sst>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_-* #,##0.00\-;_-* &quot;-&quot;??_-;_-@_-"/>
    <numFmt numFmtId="164" formatCode="#,##0\ ;\(#,##0\);\-\ ;"/>
    <numFmt numFmtId="165" formatCode="_-* #,##0_-;_-* #,##0\-;_-* &quot;-&quot;??_-;_-@_-"/>
    <numFmt numFmtId="166" formatCode="0.000"/>
  </numFmts>
  <fonts count="10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b/>
      <sz val="14"/>
      <color rgb="FF000000"/>
      <name val="B Nazanin"/>
      <charset val="178"/>
    </font>
    <font>
      <b/>
      <sz val="9"/>
      <color rgb="FF000000"/>
      <name val="Tahoma"/>
      <family val="2"/>
    </font>
    <font>
      <b/>
      <sz val="12"/>
      <name val="B Mitra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3" fontId="1" fillId="0" borderId="0" xfId="0" applyNumberFormat="1" applyFont="1" applyFill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10" fontId="1" fillId="0" borderId="0" xfId="0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0" fontId="1" fillId="0" borderId="0" xfId="0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5" fontId="7" fillId="0" borderId="0" xfId="1" applyNumberFormat="1" applyFont="1"/>
    <xf numFmtId="165" fontId="1" fillId="0" borderId="0" xfId="1" applyNumberFormat="1" applyFont="1" applyFill="1" applyAlignment="1">
      <alignment horizontal="center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readingOrder="2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A45"/>
  <sheetViews>
    <sheetView rightToLeft="1" view="pageBreakPreview" topLeftCell="A22" zoomScale="115" zoomScaleNormal="60" zoomScaleSheetLayoutView="115" workbookViewId="0">
      <selection activeCell="O44" sqref="O44"/>
    </sheetView>
  </sheetViews>
  <sheetFormatPr defaultRowHeight="18.75" x14ac:dyDescent="0.45"/>
  <cols>
    <col min="1" max="1" width="32.570312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.57031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19.28515625" style="1" bestFit="1" customWidth="1"/>
    <col min="24" max="24" width="1" style="1" customWidth="1"/>
    <col min="25" max="25" width="16.5703125" style="27" customWidth="1"/>
    <col min="26" max="26" width="1" style="1" customWidth="1"/>
    <col min="27" max="27" width="19" style="29" bestFit="1" customWidth="1"/>
    <col min="28" max="16384" width="9.140625" style="1"/>
  </cols>
  <sheetData>
    <row r="1" spans="1:27" s="17" customFormat="1" ht="24" x14ac:dyDescent="0.6">
      <c r="Y1" s="18"/>
      <c r="AA1" s="32"/>
    </row>
    <row r="2" spans="1:27" s="17" customFormat="1" ht="24" x14ac:dyDescent="0.6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AA2" s="32"/>
    </row>
    <row r="3" spans="1:27" s="17" customFormat="1" ht="24" x14ac:dyDescent="0.6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AA3" s="32"/>
    </row>
    <row r="4" spans="1:27" s="17" customFormat="1" ht="24" x14ac:dyDescent="0.6">
      <c r="A4" s="49" t="s">
        <v>114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AA4" s="32"/>
    </row>
    <row r="5" spans="1:27" s="17" customFormat="1" ht="33.75" customHeight="1" x14ac:dyDescent="0.6">
      <c r="A5" s="48" t="s">
        <v>88</v>
      </c>
      <c r="B5" s="48"/>
      <c r="C5" s="48"/>
      <c r="D5" s="48"/>
      <c r="E5" s="16"/>
      <c r="Y5" s="18"/>
      <c r="AA5" s="32"/>
    </row>
    <row r="6" spans="1:27" s="17" customFormat="1" ht="33.75" customHeight="1" x14ac:dyDescent="0.6">
      <c r="A6" s="48" t="s">
        <v>89</v>
      </c>
      <c r="B6" s="48"/>
      <c r="C6" s="48"/>
      <c r="D6" s="48"/>
      <c r="E6" s="48"/>
      <c r="Y6" s="18"/>
      <c r="AA6" s="32"/>
    </row>
    <row r="7" spans="1:27" s="17" customFormat="1" ht="24" x14ac:dyDescent="0.6">
      <c r="A7" s="49" t="s">
        <v>3</v>
      </c>
      <c r="C7" s="51" t="s">
        <v>113</v>
      </c>
      <c r="D7" s="51" t="s">
        <v>4</v>
      </c>
      <c r="E7" s="51" t="s">
        <v>4</v>
      </c>
      <c r="F7" s="51" t="s">
        <v>4</v>
      </c>
      <c r="G7" s="51" t="s">
        <v>4</v>
      </c>
      <c r="I7" s="51" t="s">
        <v>5</v>
      </c>
      <c r="J7" s="51" t="s">
        <v>5</v>
      </c>
      <c r="K7" s="51" t="s">
        <v>5</v>
      </c>
      <c r="L7" s="51" t="s">
        <v>5</v>
      </c>
      <c r="M7" s="51" t="s">
        <v>5</v>
      </c>
      <c r="N7" s="51" t="s">
        <v>5</v>
      </c>
      <c r="O7" s="51" t="s">
        <v>5</v>
      </c>
      <c r="Q7" s="51" t="s">
        <v>115</v>
      </c>
      <c r="R7" s="51" t="s">
        <v>6</v>
      </c>
      <c r="S7" s="51" t="s">
        <v>6</v>
      </c>
      <c r="T7" s="51" t="s">
        <v>6</v>
      </c>
      <c r="U7" s="51" t="s">
        <v>6</v>
      </c>
      <c r="V7" s="51" t="s">
        <v>6</v>
      </c>
      <c r="W7" s="51" t="s">
        <v>6</v>
      </c>
      <c r="X7" s="51" t="s">
        <v>6</v>
      </c>
      <c r="Y7" s="51" t="s">
        <v>6</v>
      </c>
      <c r="AA7" s="32"/>
    </row>
    <row r="8" spans="1:27" s="17" customFormat="1" ht="24" x14ac:dyDescent="0.6">
      <c r="A8" s="49" t="s">
        <v>3</v>
      </c>
      <c r="C8" s="50" t="s">
        <v>7</v>
      </c>
      <c r="E8" s="50" t="s">
        <v>8</v>
      </c>
      <c r="G8" s="50" t="s">
        <v>9</v>
      </c>
      <c r="I8" s="51" t="s">
        <v>10</v>
      </c>
      <c r="J8" s="51" t="s">
        <v>10</v>
      </c>
      <c r="K8" s="51" t="s">
        <v>10</v>
      </c>
      <c r="M8" s="51" t="s">
        <v>11</v>
      </c>
      <c r="N8" s="51" t="s">
        <v>11</v>
      </c>
      <c r="O8" s="51" t="s">
        <v>11</v>
      </c>
      <c r="Q8" s="50" t="s">
        <v>7</v>
      </c>
      <c r="S8" s="50" t="s">
        <v>12</v>
      </c>
      <c r="U8" s="50" t="s">
        <v>8</v>
      </c>
      <c r="W8" s="50" t="s">
        <v>9</v>
      </c>
      <c r="Y8" s="52" t="s">
        <v>13</v>
      </c>
      <c r="AA8" s="32"/>
    </row>
    <row r="9" spans="1:27" s="17" customFormat="1" ht="39" customHeight="1" x14ac:dyDescent="0.6">
      <c r="A9" s="49" t="s">
        <v>3</v>
      </c>
      <c r="C9" s="51" t="s">
        <v>7</v>
      </c>
      <c r="E9" s="51" t="s">
        <v>8</v>
      </c>
      <c r="G9" s="51" t="s">
        <v>9</v>
      </c>
      <c r="I9" s="51" t="s">
        <v>7</v>
      </c>
      <c r="K9" s="51" t="s">
        <v>8</v>
      </c>
      <c r="M9" s="51" t="s">
        <v>7</v>
      </c>
      <c r="O9" s="51" t="s">
        <v>14</v>
      </c>
      <c r="Q9" s="51" t="s">
        <v>7</v>
      </c>
      <c r="S9" s="51" t="s">
        <v>12</v>
      </c>
      <c r="U9" s="51" t="s">
        <v>8</v>
      </c>
      <c r="W9" s="51" t="s">
        <v>9</v>
      </c>
      <c r="Y9" s="53" t="s">
        <v>13</v>
      </c>
      <c r="AA9" s="32"/>
    </row>
    <row r="10" spans="1:27" ht="21" x14ac:dyDescent="0.55000000000000004">
      <c r="A10" s="2" t="s">
        <v>116</v>
      </c>
      <c r="C10" s="4">
        <v>3000000</v>
      </c>
      <c r="D10" s="4"/>
      <c r="E10" s="4">
        <v>24151707619</v>
      </c>
      <c r="F10" s="4"/>
      <c r="G10" s="4">
        <v>27027883500</v>
      </c>
      <c r="H10" s="4"/>
      <c r="I10" s="4">
        <v>0</v>
      </c>
      <c r="J10" s="4"/>
      <c r="K10" s="4">
        <v>0</v>
      </c>
      <c r="L10" s="4"/>
      <c r="M10" s="4">
        <v>-800000</v>
      </c>
      <c r="N10" s="4"/>
      <c r="O10" s="4">
        <v>7541722873</v>
      </c>
      <c r="P10" s="4"/>
      <c r="Q10" s="4">
        <v>2200000</v>
      </c>
      <c r="R10" s="4"/>
      <c r="S10" s="4">
        <v>10332</v>
      </c>
      <c r="T10" s="4"/>
      <c r="U10" s="4">
        <v>17711252257</v>
      </c>
      <c r="V10" s="4"/>
      <c r="W10" s="4">
        <v>22508778600</v>
      </c>
      <c r="X10" s="4"/>
      <c r="Y10" s="27">
        <v>7.2300000000000003E-2</v>
      </c>
    </row>
    <row r="11" spans="1:27" ht="21" x14ac:dyDescent="0.55000000000000004">
      <c r="A11" s="2" t="s">
        <v>117</v>
      </c>
      <c r="C11" s="4">
        <v>4000000</v>
      </c>
      <c r="D11" s="4"/>
      <c r="E11" s="4">
        <v>21860585767</v>
      </c>
      <c r="F11" s="4"/>
      <c r="G11" s="4">
        <v>24379955000</v>
      </c>
      <c r="H11" s="4"/>
      <c r="I11" s="4">
        <v>0</v>
      </c>
      <c r="J11" s="4"/>
      <c r="K11" s="4">
        <v>0</v>
      </c>
      <c r="L11" s="4"/>
      <c r="M11" s="4">
        <v>-4000000</v>
      </c>
      <c r="N11" s="4"/>
      <c r="O11" s="4">
        <v>24734038545</v>
      </c>
      <c r="P11" s="4"/>
      <c r="Q11" s="4">
        <v>0</v>
      </c>
      <c r="R11" s="4"/>
      <c r="S11" s="4">
        <v>0</v>
      </c>
      <c r="T11" s="4"/>
      <c r="U11" s="4">
        <v>0</v>
      </c>
      <c r="V11" s="4"/>
      <c r="W11" s="4">
        <v>0</v>
      </c>
      <c r="X11" s="4"/>
      <c r="Y11" s="27">
        <v>0</v>
      </c>
    </row>
    <row r="12" spans="1:27" ht="21" x14ac:dyDescent="0.55000000000000004">
      <c r="A12" s="2" t="s">
        <v>118</v>
      </c>
      <c r="C12" s="4">
        <v>800000</v>
      </c>
      <c r="D12" s="4"/>
      <c r="E12" s="4">
        <v>21626319508</v>
      </c>
      <c r="F12" s="4"/>
      <c r="G12" s="4">
        <v>22820113200</v>
      </c>
      <c r="H12" s="4"/>
      <c r="I12" s="4">
        <v>0</v>
      </c>
      <c r="J12" s="4"/>
      <c r="K12" s="4">
        <v>0</v>
      </c>
      <c r="L12" s="4"/>
      <c r="M12" s="4">
        <v>-800000</v>
      </c>
      <c r="N12" s="4"/>
      <c r="O12" s="4">
        <v>23529095531</v>
      </c>
      <c r="P12" s="4"/>
      <c r="Q12" s="4">
        <v>0</v>
      </c>
      <c r="R12" s="4"/>
      <c r="S12" s="4">
        <v>0</v>
      </c>
      <c r="T12" s="4"/>
      <c r="U12" s="4">
        <v>0</v>
      </c>
      <c r="V12" s="4"/>
      <c r="W12" s="4">
        <v>0</v>
      </c>
      <c r="X12" s="4"/>
      <c r="Y12" s="27">
        <v>0</v>
      </c>
    </row>
    <row r="13" spans="1:27" ht="21" x14ac:dyDescent="0.55000000000000004">
      <c r="A13" s="2" t="s">
        <v>119</v>
      </c>
      <c r="C13" s="4">
        <v>500000</v>
      </c>
      <c r="D13" s="4"/>
      <c r="E13" s="4">
        <v>14920196842</v>
      </c>
      <c r="F13" s="4"/>
      <c r="G13" s="4">
        <v>22635629625</v>
      </c>
      <c r="H13" s="4"/>
      <c r="I13" s="4">
        <v>0</v>
      </c>
      <c r="J13" s="4"/>
      <c r="K13" s="4">
        <v>0</v>
      </c>
      <c r="L13" s="4"/>
      <c r="M13" s="4">
        <v>-500000</v>
      </c>
      <c r="N13" s="4"/>
      <c r="O13" s="4">
        <v>22215146186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X13" s="4"/>
      <c r="Y13" s="27">
        <v>0</v>
      </c>
    </row>
    <row r="14" spans="1:27" ht="21" x14ac:dyDescent="0.55000000000000004">
      <c r="A14" s="2" t="s">
        <v>120</v>
      </c>
      <c r="C14" s="4">
        <v>1000000</v>
      </c>
      <c r="D14" s="4"/>
      <c r="E14" s="4">
        <v>18067327093</v>
      </c>
      <c r="F14" s="4"/>
      <c r="G14" s="4">
        <v>17946300750</v>
      </c>
      <c r="H14" s="4"/>
      <c r="I14" s="4">
        <v>0</v>
      </c>
      <c r="J14" s="4"/>
      <c r="K14" s="4">
        <v>0</v>
      </c>
      <c r="L14" s="4"/>
      <c r="M14" s="4">
        <v>-1000000</v>
      </c>
      <c r="N14" s="4"/>
      <c r="O14" s="4">
        <v>20402971936</v>
      </c>
      <c r="P14" s="4"/>
      <c r="Q14" s="4">
        <v>0</v>
      </c>
      <c r="R14" s="4"/>
      <c r="S14" s="4">
        <v>0</v>
      </c>
      <c r="T14" s="4"/>
      <c r="U14" s="4">
        <v>0</v>
      </c>
      <c r="V14" s="4"/>
      <c r="W14" s="4">
        <v>0</v>
      </c>
      <c r="X14" s="4"/>
      <c r="Y14" s="27">
        <v>0</v>
      </c>
    </row>
    <row r="15" spans="1:27" ht="21" x14ac:dyDescent="0.55000000000000004">
      <c r="A15" s="2" t="s">
        <v>121</v>
      </c>
      <c r="C15" s="4">
        <v>1000000</v>
      </c>
      <c r="D15" s="4"/>
      <c r="E15" s="4">
        <v>5386879593</v>
      </c>
      <c r="F15" s="4"/>
      <c r="G15" s="4">
        <v>5723645000</v>
      </c>
      <c r="H15" s="4"/>
      <c r="I15" s="4">
        <v>1500000</v>
      </c>
      <c r="J15" s="4"/>
      <c r="K15" s="4">
        <v>8616760431</v>
      </c>
      <c r="L15" s="4"/>
      <c r="M15" s="4">
        <v>0</v>
      </c>
      <c r="N15" s="4"/>
      <c r="O15" s="4">
        <v>0</v>
      </c>
      <c r="P15" s="4"/>
      <c r="Q15" s="4">
        <v>2500000</v>
      </c>
      <c r="R15" s="4"/>
      <c r="S15" s="4">
        <v>6979</v>
      </c>
      <c r="T15" s="4"/>
      <c r="U15" s="4">
        <v>14003640024</v>
      </c>
      <c r="V15" s="4"/>
      <c r="W15" s="4">
        <v>17277386875</v>
      </c>
      <c r="X15" s="4"/>
      <c r="Y15" s="27">
        <v>5.5500000000000001E-2</v>
      </c>
    </row>
    <row r="16" spans="1:27" ht="21" x14ac:dyDescent="0.55000000000000004">
      <c r="A16" s="2" t="s">
        <v>122</v>
      </c>
      <c r="C16" s="4">
        <v>9500000</v>
      </c>
      <c r="D16" s="4"/>
      <c r="E16" s="4">
        <v>28352963165</v>
      </c>
      <c r="F16" s="4"/>
      <c r="G16" s="4">
        <v>31505298875</v>
      </c>
      <c r="H16" s="4"/>
      <c r="I16" s="4">
        <v>0</v>
      </c>
      <c r="J16" s="4"/>
      <c r="K16" s="4">
        <v>0</v>
      </c>
      <c r="L16" s="4"/>
      <c r="M16" s="4">
        <v>-7500000</v>
      </c>
      <c r="N16" s="4"/>
      <c r="O16" s="4">
        <v>27659253793</v>
      </c>
      <c r="P16" s="4"/>
      <c r="Q16" s="4">
        <v>2000000</v>
      </c>
      <c r="R16" s="4"/>
      <c r="S16" s="4">
        <v>4091</v>
      </c>
      <c r="T16" s="4"/>
      <c r="U16" s="4">
        <v>5969044886</v>
      </c>
      <c r="V16" s="4"/>
      <c r="W16" s="4">
        <v>8102225500</v>
      </c>
      <c r="X16" s="4"/>
      <c r="Y16" s="27">
        <v>2.5999999999999999E-2</v>
      </c>
    </row>
    <row r="17" spans="1:25" ht="21" x14ac:dyDescent="0.55000000000000004">
      <c r="A17" s="2" t="s">
        <v>123</v>
      </c>
      <c r="C17" s="4">
        <v>2000000</v>
      </c>
      <c r="D17" s="4"/>
      <c r="E17" s="4">
        <v>4610978896</v>
      </c>
      <c r="F17" s="4"/>
      <c r="G17" s="4">
        <v>4907679000</v>
      </c>
      <c r="H17" s="4"/>
      <c r="I17" s="4">
        <v>9000000</v>
      </c>
      <c r="J17" s="4"/>
      <c r="K17" s="4">
        <v>23991727952</v>
      </c>
      <c r="L17" s="4"/>
      <c r="M17" s="4">
        <v>-1300000</v>
      </c>
      <c r="N17" s="4"/>
      <c r="O17" s="4">
        <v>3200290021</v>
      </c>
      <c r="P17" s="4"/>
      <c r="Q17" s="4">
        <v>9700000</v>
      </c>
      <c r="R17" s="4"/>
      <c r="S17" s="4">
        <v>2554</v>
      </c>
      <c r="T17" s="4"/>
      <c r="U17" s="4">
        <v>25195502776</v>
      </c>
      <c r="V17" s="4"/>
      <c r="W17" s="4">
        <v>24532255450</v>
      </c>
      <c r="X17" s="4"/>
      <c r="Y17" s="27">
        <v>7.8899999999999998E-2</v>
      </c>
    </row>
    <row r="18" spans="1:25" ht="21" x14ac:dyDescent="0.55000000000000004">
      <c r="A18" s="2" t="s">
        <v>124</v>
      </c>
      <c r="C18" s="4">
        <v>3000000</v>
      </c>
      <c r="D18" s="4"/>
      <c r="E18" s="4">
        <v>14320978026</v>
      </c>
      <c r="F18" s="4"/>
      <c r="G18" s="4">
        <v>16576785000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3000000</v>
      </c>
      <c r="R18" s="4"/>
      <c r="S18" s="4">
        <v>7174</v>
      </c>
      <c r="T18" s="4"/>
      <c r="U18" s="4">
        <v>14320978026</v>
      </c>
      <c r="V18" s="4"/>
      <c r="W18" s="4">
        <v>21312160500</v>
      </c>
      <c r="X18" s="4"/>
      <c r="Y18" s="27">
        <v>6.8500000000000005E-2</v>
      </c>
    </row>
    <row r="19" spans="1:25" ht="21" x14ac:dyDescent="0.55000000000000004">
      <c r="A19" s="2" t="s">
        <v>125</v>
      </c>
      <c r="C19" s="4">
        <v>1400000</v>
      </c>
      <c r="D19" s="4"/>
      <c r="E19" s="4">
        <v>11006664497</v>
      </c>
      <c r="F19" s="4"/>
      <c r="G19" s="4">
        <v>18123753550</v>
      </c>
      <c r="H19" s="4"/>
      <c r="I19" s="4">
        <v>0</v>
      </c>
      <c r="J19" s="4"/>
      <c r="K19" s="4">
        <v>0</v>
      </c>
      <c r="L19" s="4"/>
      <c r="M19" s="4">
        <v>-1400000</v>
      </c>
      <c r="N19" s="4"/>
      <c r="O19" s="4">
        <v>17790441334</v>
      </c>
      <c r="P19" s="4"/>
      <c r="Q19" s="4">
        <v>0</v>
      </c>
      <c r="R19" s="4"/>
      <c r="S19" s="4">
        <v>0</v>
      </c>
      <c r="T19" s="4"/>
      <c r="U19" s="4">
        <v>0</v>
      </c>
      <c r="V19" s="4"/>
      <c r="W19" s="4">
        <v>0</v>
      </c>
      <c r="X19" s="4"/>
      <c r="Y19" s="27">
        <v>0</v>
      </c>
    </row>
    <row r="20" spans="1:25" ht="21" x14ac:dyDescent="0.55000000000000004">
      <c r="A20" s="2" t="s">
        <v>107</v>
      </c>
      <c r="C20" s="4">
        <v>1000000</v>
      </c>
      <c r="D20" s="4"/>
      <c r="E20" s="4">
        <v>3364149456</v>
      </c>
      <c r="F20" s="4"/>
      <c r="G20" s="4">
        <v>3450031000</v>
      </c>
      <c r="H20" s="4"/>
      <c r="I20" s="4">
        <v>6500000</v>
      </c>
      <c r="J20" s="4"/>
      <c r="K20" s="4">
        <v>26881543501</v>
      </c>
      <c r="L20" s="4"/>
      <c r="M20" s="4">
        <v>0</v>
      </c>
      <c r="N20" s="4"/>
      <c r="O20" s="4">
        <v>0</v>
      </c>
      <c r="P20" s="4"/>
      <c r="Q20" s="4">
        <v>7500000</v>
      </c>
      <c r="R20" s="4"/>
      <c r="S20" s="4">
        <v>4121</v>
      </c>
      <c r="T20" s="4"/>
      <c r="U20" s="4">
        <v>30245692957</v>
      </c>
      <c r="V20" s="4"/>
      <c r="W20" s="4">
        <v>30606151875</v>
      </c>
      <c r="X20" s="4"/>
      <c r="Y20" s="27">
        <v>9.8400000000000001E-2</v>
      </c>
    </row>
    <row r="21" spans="1:25" ht="21" x14ac:dyDescent="0.55000000000000004">
      <c r="A21" s="2" t="s">
        <v>126</v>
      </c>
      <c r="C21" s="4">
        <v>2500000</v>
      </c>
      <c r="D21" s="4"/>
      <c r="E21" s="4">
        <v>16669401025</v>
      </c>
      <c r="F21" s="4"/>
      <c r="G21" s="4">
        <v>26159929375</v>
      </c>
      <c r="H21" s="4"/>
      <c r="I21" s="4">
        <v>0</v>
      </c>
      <c r="J21" s="4"/>
      <c r="K21" s="4">
        <v>0</v>
      </c>
      <c r="L21" s="4"/>
      <c r="M21" s="4">
        <v>-551000</v>
      </c>
      <c r="N21" s="4"/>
      <c r="O21" s="4">
        <v>6084153510</v>
      </c>
      <c r="P21" s="4"/>
      <c r="Q21" s="4">
        <v>1949000</v>
      </c>
      <c r="R21" s="4"/>
      <c r="S21" s="4">
        <v>12116</v>
      </c>
      <c r="T21" s="4"/>
      <c r="U21" s="4">
        <v>12995465042</v>
      </c>
      <c r="V21" s="4"/>
      <c r="W21" s="4">
        <v>23383846681</v>
      </c>
      <c r="X21" s="4"/>
      <c r="Y21" s="27">
        <v>7.5200000000000003E-2</v>
      </c>
    </row>
    <row r="22" spans="1:25" ht="21" x14ac:dyDescent="0.55000000000000004">
      <c r="A22" s="2" t="s">
        <v>127</v>
      </c>
      <c r="C22" s="4">
        <v>2470</v>
      </c>
      <c r="D22" s="4"/>
      <c r="E22" s="4">
        <v>12923964</v>
      </c>
      <c r="F22" s="4"/>
      <c r="G22" s="4">
        <v>16600442.0725</v>
      </c>
      <c r="H22" s="4"/>
      <c r="I22" s="4">
        <v>0</v>
      </c>
      <c r="J22" s="4"/>
      <c r="K22" s="4">
        <v>0</v>
      </c>
      <c r="L22" s="4"/>
      <c r="M22" s="4">
        <v>-2470</v>
      </c>
      <c r="N22" s="4"/>
      <c r="O22" s="4">
        <v>17390476</v>
      </c>
      <c r="P22" s="4"/>
      <c r="Q22" s="4">
        <v>0</v>
      </c>
      <c r="R22" s="4"/>
      <c r="S22" s="4">
        <v>0</v>
      </c>
      <c r="T22" s="4"/>
      <c r="U22" s="4">
        <v>0</v>
      </c>
      <c r="V22" s="4"/>
      <c r="W22" s="4">
        <v>0</v>
      </c>
      <c r="X22" s="4"/>
      <c r="Y22" s="27">
        <v>0</v>
      </c>
    </row>
    <row r="23" spans="1:25" ht="21" x14ac:dyDescent="0.55000000000000004">
      <c r="A23" s="2" t="s">
        <v>128</v>
      </c>
      <c r="C23" s="4">
        <v>4000000</v>
      </c>
      <c r="D23" s="4"/>
      <c r="E23" s="4">
        <v>15768019378</v>
      </c>
      <c r="F23" s="4"/>
      <c r="G23" s="4">
        <v>17404634000</v>
      </c>
      <c r="H23" s="4"/>
      <c r="I23" s="4">
        <v>0</v>
      </c>
      <c r="J23" s="4"/>
      <c r="K23" s="4">
        <v>0</v>
      </c>
      <c r="L23" s="4"/>
      <c r="M23" s="4">
        <v>-4000000</v>
      </c>
      <c r="N23" s="4"/>
      <c r="O23" s="4">
        <v>16553249396</v>
      </c>
      <c r="P23" s="4"/>
      <c r="Q23" s="4">
        <v>0</v>
      </c>
      <c r="R23" s="4"/>
      <c r="S23" s="4">
        <v>0</v>
      </c>
      <c r="T23" s="4"/>
      <c r="U23" s="4">
        <v>0</v>
      </c>
      <c r="V23" s="4"/>
      <c r="W23" s="4">
        <v>0</v>
      </c>
      <c r="X23" s="4"/>
      <c r="Y23" s="27">
        <v>0</v>
      </c>
    </row>
    <row r="24" spans="1:25" ht="21" x14ac:dyDescent="0.55000000000000004">
      <c r="A24" s="2" t="s">
        <v>129</v>
      </c>
      <c r="C24" s="4">
        <v>1000000</v>
      </c>
      <c r="D24" s="4"/>
      <c r="E24" s="4">
        <v>5333171185</v>
      </c>
      <c r="F24" s="4"/>
      <c r="G24" s="4">
        <v>5473111750</v>
      </c>
      <c r="H24" s="4"/>
      <c r="I24" s="4">
        <v>0</v>
      </c>
      <c r="J24" s="4"/>
      <c r="K24" s="4">
        <v>0</v>
      </c>
      <c r="L24" s="4"/>
      <c r="M24" s="4">
        <v>-1000000</v>
      </c>
      <c r="N24" s="4"/>
      <c r="O24" s="4">
        <v>6215127583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X24" s="4"/>
      <c r="Y24" s="27">
        <v>0</v>
      </c>
    </row>
    <row r="25" spans="1:25" ht="21" x14ac:dyDescent="0.55000000000000004">
      <c r="A25" s="2" t="s">
        <v>112</v>
      </c>
      <c r="C25" s="4">
        <v>1500000</v>
      </c>
      <c r="D25" s="4"/>
      <c r="E25" s="4">
        <v>14860985052</v>
      </c>
      <c r="F25" s="4"/>
      <c r="G25" s="4">
        <v>16082155125</v>
      </c>
      <c r="H25" s="4"/>
      <c r="I25" s="4">
        <v>500000</v>
      </c>
      <c r="J25" s="4"/>
      <c r="K25" s="4">
        <v>5402310514</v>
      </c>
      <c r="L25" s="4"/>
      <c r="M25" s="4">
        <v>0</v>
      </c>
      <c r="N25" s="4"/>
      <c r="O25" s="4">
        <v>0</v>
      </c>
      <c r="P25" s="4"/>
      <c r="Q25" s="4">
        <v>2000000</v>
      </c>
      <c r="R25" s="4"/>
      <c r="S25" s="4">
        <v>12467</v>
      </c>
      <c r="T25" s="4"/>
      <c r="U25" s="4">
        <v>20263295566</v>
      </c>
      <c r="V25" s="4"/>
      <c r="W25" s="4">
        <v>24690893500</v>
      </c>
      <c r="X25" s="4"/>
      <c r="Y25" s="27">
        <v>7.9399999999999998E-2</v>
      </c>
    </row>
    <row r="26" spans="1:25" ht="21" x14ac:dyDescent="0.55000000000000004">
      <c r="A26" s="2" t="s">
        <v>130</v>
      </c>
      <c r="C26" s="4">
        <v>2000000</v>
      </c>
      <c r="D26" s="4"/>
      <c r="E26" s="4">
        <v>8854314467</v>
      </c>
      <c r="F26" s="4"/>
      <c r="G26" s="4">
        <v>12092933000</v>
      </c>
      <c r="H26" s="4"/>
      <c r="I26" s="4">
        <v>0</v>
      </c>
      <c r="J26" s="4"/>
      <c r="K26" s="4">
        <v>0</v>
      </c>
      <c r="L26" s="4"/>
      <c r="M26" s="4">
        <v>-2000000</v>
      </c>
      <c r="N26" s="4"/>
      <c r="O26" s="4">
        <v>11691453214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X26" s="4"/>
      <c r="Y26" s="27">
        <v>0</v>
      </c>
    </row>
    <row r="27" spans="1:25" ht="21" x14ac:dyDescent="0.55000000000000004">
      <c r="A27" s="2" t="s">
        <v>108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3600000</v>
      </c>
      <c r="J27" s="4"/>
      <c r="K27" s="4">
        <v>11700584324</v>
      </c>
      <c r="L27" s="4"/>
      <c r="M27" s="4">
        <v>0</v>
      </c>
      <c r="N27" s="4"/>
      <c r="O27" s="4">
        <v>0</v>
      </c>
      <c r="P27" s="4"/>
      <c r="Q27" s="4">
        <v>3600000</v>
      </c>
      <c r="R27" s="4"/>
      <c r="S27" s="4">
        <v>3245</v>
      </c>
      <c r="T27" s="4"/>
      <c r="U27" s="4">
        <v>11700584324</v>
      </c>
      <c r="V27" s="4"/>
      <c r="W27" s="4">
        <v>11568100500</v>
      </c>
      <c r="X27" s="4"/>
      <c r="Y27" s="27">
        <v>3.7199999999999997E-2</v>
      </c>
    </row>
    <row r="28" spans="1:25" ht="21" x14ac:dyDescent="0.55000000000000004">
      <c r="A28" s="2" t="s">
        <v>131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5000000</v>
      </c>
      <c r="J28" s="4"/>
      <c r="K28" s="4">
        <v>13270034066</v>
      </c>
      <c r="L28" s="4"/>
      <c r="M28" s="4">
        <v>0</v>
      </c>
      <c r="N28" s="4"/>
      <c r="O28" s="4">
        <v>0</v>
      </c>
      <c r="P28" s="4"/>
      <c r="Q28" s="4">
        <v>5000000</v>
      </c>
      <c r="R28" s="4"/>
      <c r="S28" s="4">
        <v>2836</v>
      </c>
      <c r="T28" s="4"/>
      <c r="U28" s="4">
        <v>13270034066</v>
      </c>
      <c r="V28" s="4"/>
      <c r="W28" s="4">
        <v>14041745000</v>
      </c>
      <c r="X28" s="4"/>
      <c r="Y28" s="27">
        <v>4.5100000000000001E-2</v>
      </c>
    </row>
    <row r="29" spans="1:25" ht="21" x14ac:dyDescent="0.55000000000000004">
      <c r="A29" s="2" t="s">
        <v>132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91128</v>
      </c>
      <c r="J29" s="4"/>
      <c r="K29" s="4">
        <v>5789886186</v>
      </c>
      <c r="L29" s="4"/>
      <c r="M29" s="4">
        <v>0</v>
      </c>
      <c r="N29" s="4"/>
      <c r="O29" s="4">
        <v>0</v>
      </c>
      <c r="P29" s="4"/>
      <c r="Q29" s="4">
        <v>91128</v>
      </c>
      <c r="R29" s="4"/>
      <c r="S29" s="4">
        <v>72648</v>
      </c>
      <c r="T29" s="4"/>
      <c r="U29" s="4">
        <v>5789886186</v>
      </c>
      <c r="V29" s="4"/>
      <c r="W29" s="4">
        <v>6555719341.2959995</v>
      </c>
      <c r="X29" s="4"/>
      <c r="Y29" s="27">
        <v>2.1100000000000001E-2</v>
      </c>
    </row>
    <row r="30" spans="1:25" ht="21" x14ac:dyDescent="0.55000000000000004">
      <c r="A30" s="2" t="s">
        <v>133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3800000</v>
      </c>
      <c r="J30" s="4"/>
      <c r="K30" s="4">
        <v>15264582887</v>
      </c>
      <c r="L30" s="4"/>
      <c r="M30" s="4">
        <v>0</v>
      </c>
      <c r="N30" s="4"/>
      <c r="O30" s="4">
        <v>0</v>
      </c>
      <c r="P30" s="4"/>
      <c r="Q30" s="4">
        <v>3800000</v>
      </c>
      <c r="R30" s="4"/>
      <c r="S30" s="4">
        <v>4536</v>
      </c>
      <c r="T30" s="4"/>
      <c r="U30" s="4">
        <v>15264582887</v>
      </c>
      <c r="V30" s="4"/>
      <c r="W30" s="4">
        <v>17068741200</v>
      </c>
      <c r="X30" s="4"/>
      <c r="Y30" s="27">
        <v>5.4899999999999997E-2</v>
      </c>
    </row>
    <row r="31" spans="1:25" ht="21" x14ac:dyDescent="0.55000000000000004">
      <c r="A31" s="2" t="s">
        <v>134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5000000</v>
      </c>
      <c r="J31" s="4"/>
      <c r="K31" s="4">
        <v>15557669037</v>
      </c>
      <c r="L31" s="4"/>
      <c r="M31" s="4">
        <v>0</v>
      </c>
      <c r="N31" s="4"/>
      <c r="O31" s="4">
        <v>0</v>
      </c>
      <c r="P31" s="4"/>
      <c r="Q31" s="4">
        <v>5000000</v>
      </c>
      <c r="R31" s="4"/>
      <c r="S31" s="4">
        <v>3466</v>
      </c>
      <c r="T31" s="4"/>
      <c r="U31" s="4">
        <v>15557669037</v>
      </c>
      <c r="V31" s="4"/>
      <c r="W31" s="4">
        <v>17161032500</v>
      </c>
      <c r="X31" s="4"/>
      <c r="Y31" s="27">
        <v>5.5199999999999999E-2</v>
      </c>
    </row>
    <row r="32" spans="1:25" ht="21" x14ac:dyDescent="0.55000000000000004">
      <c r="A32" s="2" t="s">
        <v>135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5000000</v>
      </c>
      <c r="J32" s="4"/>
      <c r="K32" s="4">
        <v>16970399668</v>
      </c>
      <c r="L32" s="4"/>
      <c r="M32" s="4">
        <v>0</v>
      </c>
      <c r="N32" s="4"/>
      <c r="O32" s="4">
        <v>0</v>
      </c>
      <c r="P32" s="4"/>
      <c r="Q32" s="4">
        <v>5000000</v>
      </c>
      <c r="R32" s="4"/>
      <c r="S32" s="4">
        <v>3867</v>
      </c>
      <c r="T32" s="4"/>
      <c r="U32" s="4">
        <v>16970399668</v>
      </c>
      <c r="V32" s="4"/>
      <c r="W32" s="4">
        <v>19146483750</v>
      </c>
      <c r="X32" s="4"/>
      <c r="Y32" s="27">
        <v>6.1499999999999999E-2</v>
      </c>
    </row>
    <row r="33" spans="1:27" ht="21" x14ac:dyDescent="0.55000000000000004">
      <c r="A33" s="2" t="s">
        <v>136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200000</v>
      </c>
      <c r="J33" s="4"/>
      <c r="K33" s="4">
        <v>6558032396</v>
      </c>
      <c r="L33" s="4"/>
      <c r="M33" s="4">
        <v>0</v>
      </c>
      <c r="N33" s="4"/>
      <c r="O33" s="4">
        <v>0</v>
      </c>
      <c r="P33" s="4"/>
      <c r="Q33" s="4">
        <v>200000</v>
      </c>
      <c r="R33" s="4"/>
      <c r="S33" s="4">
        <v>30781</v>
      </c>
      <c r="T33" s="4"/>
      <c r="U33" s="4">
        <v>6558032396</v>
      </c>
      <c r="V33" s="4"/>
      <c r="W33" s="4">
        <v>6096177050</v>
      </c>
      <c r="X33" s="4"/>
      <c r="Y33" s="27">
        <v>1.9599999999999999E-2</v>
      </c>
    </row>
    <row r="34" spans="1:27" ht="21" x14ac:dyDescent="0.55000000000000004">
      <c r="A34" s="2" t="s">
        <v>137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5000000</v>
      </c>
      <c r="J34" s="4"/>
      <c r="K34" s="4">
        <v>13015890219</v>
      </c>
      <c r="L34" s="4"/>
      <c r="M34" s="4">
        <v>0</v>
      </c>
      <c r="N34" s="4"/>
      <c r="O34" s="4">
        <v>0</v>
      </c>
      <c r="P34" s="4"/>
      <c r="Q34" s="4">
        <v>5000000</v>
      </c>
      <c r="R34" s="4"/>
      <c r="S34" s="4">
        <v>2490</v>
      </c>
      <c r="T34" s="4"/>
      <c r="U34" s="4">
        <v>13015890224</v>
      </c>
      <c r="V34" s="4"/>
      <c r="W34" s="4">
        <v>12328612500</v>
      </c>
      <c r="X34" s="4"/>
      <c r="Y34" s="27">
        <v>3.9600000000000003E-2</v>
      </c>
    </row>
    <row r="35" spans="1:27" ht="21" x14ac:dyDescent="0.55000000000000004">
      <c r="A35" s="2" t="s">
        <v>74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2000000</v>
      </c>
      <c r="J35" s="4"/>
      <c r="K35" s="4">
        <v>10260056932</v>
      </c>
      <c r="L35" s="4"/>
      <c r="M35" s="4">
        <v>0</v>
      </c>
      <c r="N35" s="4"/>
      <c r="O35" s="4">
        <v>0</v>
      </c>
      <c r="P35" s="4"/>
      <c r="Q35" s="4">
        <v>2000000</v>
      </c>
      <c r="R35" s="4"/>
      <c r="S35" s="4">
        <v>5639</v>
      </c>
      <c r="T35" s="4"/>
      <c r="U35" s="4">
        <v>10260056932</v>
      </c>
      <c r="V35" s="4"/>
      <c r="W35" s="4">
        <v>11168039500</v>
      </c>
      <c r="X35" s="4"/>
      <c r="Y35" s="27">
        <v>3.5900000000000001E-2</v>
      </c>
    </row>
    <row r="36" spans="1:27" ht="21" x14ac:dyDescent="0.55000000000000004">
      <c r="A36" s="2" t="s">
        <v>138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1000000</v>
      </c>
      <c r="J36" s="4"/>
      <c r="K36" s="4">
        <v>5324114380</v>
      </c>
      <c r="L36" s="4"/>
      <c r="M36" s="4">
        <v>0</v>
      </c>
      <c r="N36" s="4"/>
      <c r="O36" s="4">
        <v>0</v>
      </c>
      <c r="P36" s="4"/>
      <c r="Q36" s="4">
        <v>1000000</v>
      </c>
      <c r="R36" s="4"/>
      <c r="S36" s="4">
        <v>5663</v>
      </c>
      <c r="T36" s="4"/>
      <c r="U36" s="4">
        <v>5324114380</v>
      </c>
      <c r="V36" s="4"/>
      <c r="W36" s="4">
        <v>5607785750</v>
      </c>
      <c r="X36" s="4"/>
      <c r="Y36" s="27">
        <v>1.7999999999999999E-2</v>
      </c>
    </row>
    <row r="37" spans="1:27" ht="21" x14ac:dyDescent="0.55000000000000004">
      <c r="A37" s="2" t="s">
        <v>139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5000000</v>
      </c>
      <c r="J37" s="4"/>
      <c r="K37" s="4">
        <v>11081101690</v>
      </c>
      <c r="L37" s="4"/>
      <c r="M37" s="4">
        <v>0</v>
      </c>
      <c r="N37" s="4"/>
      <c r="O37" s="4">
        <v>0</v>
      </c>
      <c r="P37" s="4"/>
      <c r="Q37" s="4">
        <v>5000000</v>
      </c>
      <c r="R37" s="4"/>
      <c r="S37" s="4">
        <v>2465</v>
      </c>
      <c r="T37" s="4"/>
      <c r="U37" s="4">
        <v>11081101690</v>
      </c>
      <c r="V37" s="4"/>
      <c r="W37" s="4">
        <v>12204831222</v>
      </c>
      <c r="X37" s="4"/>
      <c r="Y37" s="27">
        <v>3.9199999999999999E-2</v>
      </c>
    </row>
    <row r="38" spans="1:27" s="2" customFormat="1" ht="21.75" thickBot="1" x14ac:dyDescent="0.6">
      <c r="C38" s="5">
        <v>38202470</v>
      </c>
      <c r="E38" s="5">
        <v>229167565533</v>
      </c>
      <c r="G38" s="5">
        <v>272326438192.07251</v>
      </c>
      <c r="I38" s="5">
        <v>53191128</v>
      </c>
      <c r="K38" s="5">
        <v>189684694183</v>
      </c>
      <c r="M38" s="5">
        <v>-24853470</v>
      </c>
      <c r="O38" s="5">
        <v>187634334398</v>
      </c>
      <c r="Q38" s="5">
        <v>66540128</v>
      </c>
      <c r="S38" s="5">
        <v>197470</v>
      </c>
      <c r="U38" s="5">
        <v>265497223324</v>
      </c>
      <c r="W38" s="5">
        <v>305360967294.29602</v>
      </c>
      <c r="Y38" s="28">
        <f>SUM(Y10:Y37)</f>
        <v>0.98150000000000004</v>
      </c>
      <c r="AA38" s="30"/>
    </row>
    <row r="39" spans="1:27" ht="19.5" thickTop="1" x14ac:dyDescent="0.45"/>
    <row r="40" spans="1:27" x14ac:dyDescent="0.45">
      <c r="Q40" s="4"/>
    </row>
    <row r="41" spans="1:27" x14ac:dyDescent="0.45">
      <c r="W41" s="4"/>
    </row>
    <row r="42" spans="1:27" x14ac:dyDescent="0.45">
      <c r="W42" s="4"/>
    </row>
    <row r="44" spans="1:27" x14ac:dyDescent="0.45">
      <c r="W44" s="4"/>
    </row>
    <row r="45" spans="1:27" x14ac:dyDescent="0.45">
      <c r="W45" s="4"/>
    </row>
  </sheetData>
  <mergeCells count="23"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  <mergeCell ref="A5:D5"/>
    <mergeCell ref="A6:E6"/>
    <mergeCell ref="A2:Y2"/>
    <mergeCell ref="A3:Y3"/>
    <mergeCell ref="A4:Y4"/>
  </mergeCells>
  <pageMargins left="0.25" right="0.25" top="0.75" bottom="0.75" header="0.3" footer="0.3"/>
  <pageSetup paperSize="9" scale="54" orientation="landscape" useFirstPageNumber="1" r:id="rId1"/>
  <headerFooter>
    <oddFooter>&amp;C&amp;"B Nazanin,Bold"&amp;12&amp;P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R14"/>
  <sheetViews>
    <sheetView rightToLeft="1" view="pageBreakPreview" zoomScale="130" zoomScaleNormal="100" zoomScaleSheetLayoutView="130" workbookViewId="0">
      <selection activeCell="J20" sqref="J20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0.5703125" style="1" bestFit="1" customWidth="1"/>
    <col min="4" max="5" width="1" style="1" customWidth="1"/>
    <col min="6" max="6" width="11.570312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5.85546875" style="1" bestFit="1" customWidth="1"/>
    <col min="11" max="11" width="1" style="1" customWidth="1"/>
    <col min="12" max="12" width="16.140625" style="1" bestFit="1" customWidth="1"/>
    <col min="13" max="13" width="1" style="1" customWidth="1"/>
    <col min="14" max="14" width="14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6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1" spans="1:18" s="17" customFormat="1" ht="24" x14ac:dyDescent="0.6"/>
    <row r="2" spans="1:18" s="17" customFormat="1" ht="24" x14ac:dyDescent="0.6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s="17" customFormat="1" ht="24" x14ac:dyDescent="0.6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s="17" customFormat="1" ht="24" x14ac:dyDescent="0.6">
      <c r="A4" s="49" t="s">
        <v>114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s="17" customFormat="1" ht="24" x14ac:dyDescent="0.6"/>
    <row r="6" spans="1:18" s="17" customFormat="1" ht="24" x14ac:dyDescent="0.6">
      <c r="A6" s="48" t="s">
        <v>100</v>
      </c>
      <c r="B6" s="48"/>
      <c r="C6" s="48"/>
    </row>
    <row r="7" spans="1:18" s="17" customFormat="1" ht="24" x14ac:dyDescent="0.6">
      <c r="A7" s="51" t="s">
        <v>55</v>
      </c>
      <c r="B7" s="51" t="s">
        <v>55</v>
      </c>
      <c r="C7" s="51" t="s">
        <v>55</v>
      </c>
      <c r="D7" s="51" t="s">
        <v>55</v>
      </c>
      <c r="E7" s="51" t="s">
        <v>55</v>
      </c>
      <c r="F7" s="51" t="s">
        <v>55</v>
      </c>
      <c r="H7" s="51" t="s">
        <v>56</v>
      </c>
      <c r="I7" s="51" t="s">
        <v>56</v>
      </c>
      <c r="J7" s="51" t="s">
        <v>56</v>
      </c>
      <c r="K7" s="51" t="s">
        <v>56</v>
      </c>
      <c r="L7" s="51" t="s">
        <v>56</v>
      </c>
      <c r="N7" s="51" t="s">
        <v>57</v>
      </c>
      <c r="O7" s="51" t="s">
        <v>57</v>
      </c>
      <c r="P7" s="51" t="s">
        <v>57</v>
      </c>
      <c r="Q7" s="51" t="s">
        <v>57</v>
      </c>
      <c r="R7" s="51" t="s">
        <v>57</v>
      </c>
    </row>
    <row r="8" spans="1:18" s="17" customFormat="1" ht="24" x14ac:dyDescent="0.6">
      <c r="A8" s="49" t="s">
        <v>58</v>
      </c>
      <c r="C8" s="51" t="s">
        <v>59</v>
      </c>
      <c r="F8" s="51" t="s">
        <v>22</v>
      </c>
      <c r="H8" s="51" t="s">
        <v>60</v>
      </c>
      <c r="J8" s="51" t="s">
        <v>61</v>
      </c>
      <c r="L8" s="51" t="s">
        <v>62</v>
      </c>
      <c r="N8" s="51" t="s">
        <v>60</v>
      </c>
      <c r="P8" s="51" t="s">
        <v>61</v>
      </c>
      <c r="R8" s="51" t="s">
        <v>62</v>
      </c>
    </row>
    <row r="9" spans="1:18" ht="21" x14ac:dyDescent="0.55000000000000004">
      <c r="A9" s="2" t="s">
        <v>33</v>
      </c>
      <c r="C9" s="3">
        <v>30</v>
      </c>
      <c r="F9" s="1">
        <v>0</v>
      </c>
      <c r="H9" s="3">
        <v>4669148</v>
      </c>
      <c r="J9" s="3">
        <v>0</v>
      </c>
      <c r="L9" s="3">
        <v>4669148</v>
      </c>
      <c r="N9" s="3">
        <v>4669148</v>
      </c>
      <c r="P9" s="3">
        <v>0</v>
      </c>
      <c r="R9" s="3">
        <v>4669148</v>
      </c>
    </row>
    <row r="10" spans="1:18" ht="21" x14ac:dyDescent="0.55000000000000004">
      <c r="A10" s="2" t="s">
        <v>38</v>
      </c>
      <c r="C10" s="3">
        <v>28</v>
      </c>
      <c r="F10" s="1">
        <v>10</v>
      </c>
      <c r="H10" s="3">
        <v>9483</v>
      </c>
      <c r="J10" s="3">
        <v>7</v>
      </c>
      <c r="L10" s="3">
        <v>9476</v>
      </c>
      <c r="N10" s="3">
        <v>9483</v>
      </c>
      <c r="P10" s="3">
        <v>7</v>
      </c>
      <c r="R10" s="3">
        <v>9476</v>
      </c>
    </row>
    <row r="11" spans="1:18" ht="21" x14ac:dyDescent="0.55000000000000004">
      <c r="A11" s="2" t="s">
        <v>42</v>
      </c>
      <c r="C11" s="3">
        <v>23</v>
      </c>
      <c r="F11" s="1">
        <v>10</v>
      </c>
      <c r="H11" s="3">
        <v>2142</v>
      </c>
      <c r="J11" s="3">
        <v>21</v>
      </c>
      <c r="L11" s="3">
        <v>2121</v>
      </c>
      <c r="N11" s="10">
        <v>2142</v>
      </c>
      <c r="O11" s="10"/>
      <c r="P11" s="10">
        <v>21</v>
      </c>
      <c r="Q11" s="10"/>
      <c r="R11" s="10">
        <v>2121</v>
      </c>
    </row>
    <row r="12" spans="1:18" ht="21" x14ac:dyDescent="0.55000000000000004">
      <c r="A12" s="2" t="s">
        <v>44</v>
      </c>
      <c r="C12" s="1">
        <v>26</v>
      </c>
      <c r="F12" s="1">
        <v>10</v>
      </c>
      <c r="H12" s="1">
        <v>5293</v>
      </c>
      <c r="J12" s="1">
        <v>6</v>
      </c>
      <c r="L12" s="1">
        <v>5287</v>
      </c>
      <c r="N12" s="1">
        <v>5293</v>
      </c>
      <c r="P12" s="1">
        <v>6</v>
      </c>
      <c r="R12" s="1">
        <v>5287</v>
      </c>
    </row>
    <row r="13" spans="1:18" ht="21.75" thickBot="1" x14ac:dyDescent="0.6">
      <c r="H13" s="6">
        <v>4686066</v>
      </c>
      <c r="I13" s="1">
        <v>5206</v>
      </c>
      <c r="J13" s="6">
        <v>34</v>
      </c>
      <c r="K13" s="1">
        <v>0</v>
      </c>
      <c r="L13" s="6">
        <v>4686032</v>
      </c>
      <c r="M13" s="1">
        <v>5206</v>
      </c>
      <c r="N13" s="6">
        <v>4686066</v>
      </c>
      <c r="O13" s="1">
        <v>58713</v>
      </c>
      <c r="P13" s="6">
        <v>34</v>
      </c>
      <c r="Q13" s="1">
        <v>6</v>
      </c>
      <c r="R13" s="6">
        <v>4686032</v>
      </c>
    </row>
    <row r="14" spans="1:18" ht="19.5" thickTop="1" x14ac:dyDescent="0.45"/>
  </sheetData>
  <mergeCells count="16">
    <mergeCell ref="N8"/>
    <mergeCell ref="A6:C6"/>
    <mergeCell ref="A2:R2"/>
    <mergeCell ref="A3:R3"/>
    <mergeCell ref="A4:R4"/>
    <mergeCell ref="A8"/>
    <mergeCell ref="C8"/>
    <mergeCell ref="F8"/>
    <mergeCell ref="A7:F7"/>
    <mergeCell ref="P8"/>
    <mergeCell ref="R8"/>
    <mergeCell ref="N7:R7"/>
    <mergeCell ref="H8"/>
    <mergeCell ref="J8"/>
    <mergeCell ref="L8"/>
    <mergeCell ref="H7:L7"/>
  </mergeCells>
  <pageMargins left="0.70866141732283472" right="0.70866141732283472" top="0.74803149606299213" bottom="0.74803149606299213" header="0.31496062992125984" footer="0.31496062992125984"/>
  <pageSetup paperSize="9" scale="65" firstPageNumber="19" orientation="landscape" useFirstPageNumber="1" r:id="rId1"/>
  <headerFooter>
    <oddFooter>&amp;C&amp;"B Nazanin,Bold"&amp;12&amp;P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4"/>
  <sheetViews>
    <sheetView rightToLeft="1" view="pageBreakPreview" zoomScale="130" zoomScaleNormal="100" zoomScaleSheetLayoutView="130" workbookViewId="0">
      <selection activeCell="E19" sqref="E19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7" width="1" style="1" customWidth="1"/>
    <col min="8" max="8" width="41.28515625" style="1" bestFit="1" customWidth="1"/>
    <col min="9" max="10" width="1" style="1" customWidth="1"/>
    <col min="11" max="11" width="9.140625" style="1" customWidth="1"/>
    <col min="12" max="16384" width="9.140625" style="1"/>
  </cols>
  <sheetData>
    <row r="1" spans="1:9" s="17" customFormat="1" ht="24" x14ac:dyDescent="0.6"/>
    <row r="2" spans="1:9" s="17" customFormat="1" ht="24" x14ac:dyDescent="0.6"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</row>
    <row r="3" spans="1:9" s="17" customFormat="1" ht="24" x14ac:dyDescent="0.6">
      <c r="B3" s="49" t="s">
        <v>54</v>
      </c>
      <c r="C3" s="49" t="s">
        <v>54</v>
      </c>
      <c r="D3" s="49" t="s">
        <v>54</v>
      </c>
      <c r="E3" s="49" t="s">
        <v>54</v>
      </c>
      <c r="F3" s="49" t="s">
        <v>54</v>
      </c>
    </row>
    <row r="4" spans="1:9" s="17" customFormat="1" ht="24" x14ac:dyDescent="0.6">
      <c r="B4" s="49" t="s">
        <v>114</v>
      </c>
      <c r="C4" s="49" t="s">
        <v>2</v>
      </c>
      <c r="D4" s="49" t="s">
        <v>2</v>
      </c>
      <c r="E4" s="49" t="s">
        <v>2</v>
      </c>
      <c r="F4" s="49" t="s">
        <v>2</v>
      </c>
    </row>
    <row r="5" spans="1:9" s="17" customFormat="1" ht="24" x14ac:dyDescent="0.6">
      <c r="B5" s="20"/>
      <c r="C5" s="20"/>
      <c r="D5" s="20"/>
      <c r="E5" s="20"/>
      <c r="F5" s="20"/>
    </row>
    <row r="6" spans="1:9" s="17" customFormat="1" ht="24" x14ac:dyDescent="0.6">
      <c r="A6" s="48" t="s">
        <v>101</v>
      </c>
      <c r="B6" s="48"/>
      <c r="C6" s="48"/>
      <c r="D6" s="48"/>
      <c r="E6" s="48"/>
    </row>
    <row r="7" spans="1:9" s="17" customFormat="1" ht="24" x14ac:dyDescent="0.6">
      <c r="A7" s="51" t="s">
        <v>78</v>
      </c>
      <c r="B7" s="51" t="s">
        <v>78</v>
      </c>
      <c r="C7" s="51" t="s">
        <v>78</v>
      </c>
      <c r="E7" s="51" t="s">
        <v>56</v>
      </c>
      <c r="F7" s="51" t="s">
        <v>56</v>
      </c>
      <c r="H7" s="51" t="s">
        <v>57</v>
      </c>
      <c r="I7" s="51" t="s">
        <v>57</v>
      </c>
    </row>
    <row r="8" spans="1:9" s="17" customFormat="1" ht="24" x14ac:dyDescent="0.6">
      <c r="A8" s="49" t="s">
        <v>79</v>
      </c>
      <c r="C8" s="51" t="s">
        <v>27</v>
      </c>
      <c r="E8" s="51" t="s">
        <v>80</v>
      </c>
      <c r="H8" s="51" t="s">
        <v>80</v>
      </c>
    </row>
    <row r="9" spans="1:9" ht="21" x14ac:dyDescent="0.55000000000000004">
      <c r="A9" s="2" t="s">
        <v>33</v>
      </c>
      <c r="C9" s="1" t="s">
        <v>34</v>
      </c>
      <c r="E9" s="3">
        <v>4669148</v>
      </c>
      <c r="H9" s="3">
        <v>4669148</v>
      </c>
    </row>
    <row r="10" spans="1:9" ht="21" x14ac:dyDescent="0.55000000000000004">
      <c r="A10" s="2" t="s">
        <v>38</v>
      </c>
      <c r="C10" s="1" t="s">
        <v>39</v>
      </c>
      <c r="E10" s="3">
        <v>9483</v>
      </c>
      <c r="H10" s="3">
        <v>9483</v>
      </c>
    </row>
    <row r="11" spans="1:9" ht="21" x14ac:dyDescent="0.55000000000000004">
      <c r="A11" s="2" t="s">
        <v>42</v>
      </c>
      <c r="C11" s="1" t="s">
        <v>43</v>
      </c>
      <c r="E11" s="3">
        <v>2142</v>
      </c>
      <c r="H11" s="10">
        <v>2142</v>
      </c>
    </row>
    <row r="12" spans="1:9" ht="21" x14ac:dyDescent="0.55000000000000004">
      <c r="A12" s="2" t="s">
        <v>44</v>
      </c>
      <c r="C12" s="1" t="s">
        <v>45</v>
      </c>
      <c r="E12" s="3">
        <v>5293</v>
      </c>
      <c r="H12" s="3">
        <v>5293</v>
      </c>
    </row>
    <row r="13" spans="1:9" ht="21.75" thickBot="1" x14ac:dyDescent="0.6">
      <c r="E13" s="6">
        <v>4686066</v>
      </c>
      <c r="F13" s="2"/>
      <c r="G13" s="2"/>
      <c r="H13" s="6">
        <v>4686066</v>
      </c>
    </row>
    <row r="14" spans="1:9" ht="19.5" thickTop="1" x14ac:dyDescent="0.45"/>
  </sheetData>
  <mergeCells count="11">
    <mergeCell ref="H8"/>
    <mergeCell ref="H7:I7"/>
    <mergeCell ref="B2:F2"/>
    <mergeCell ref="B3:F3"/>
    <mergeCell ref="B4:F4"/>
    <mergeCell ref="A6:E6"/>
    <mergeCell ref="A8"/>
    <mergeCell ref="C8"/>
    <mergeCell ref="A7:C7"/>
    <mergeCell ref="E8"/>
    <mergeCell ref="E7:F7"/>
  </mergeCells>
  <pageMargins left="0.70866141732283472" right="0.70866141732283472" top="0.74803149606299213" bottom="0.74803149606299213" header="0.31496062992125984" footer="0.31496062992125984"/>
  <pageSetup paperSize="9" scale="62" firstPageNumber="20" orientation="portrait" useFirstPageNumber="1" r:id="rId1"/>
  <headerFooter>
    <oddFooter>&amp;C&amp;"B Nazanin,Bold"&amp;12&amp;P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13"/>
  <sheetViews>
    <sheetView rightToLeft="1" tabSelected="1" view="pageBreakPreview" zoomScale="145" zoomScaleNormal="100" zoomScaleSheetLayoutView="145" workbookViewId="0">
      <selection activeCell="J15" sqref="J15"/>
    </sheetView>
  </sheetViews>
  <sheetFormatPr defaultRowHeight="18.75" x14ac:dyDescent="0.45"/>
  <cols>
    <col min="1" max="1" width="35.7109375" style="12" bestFit="1" customWidth="1"/>
    <col min="2" max="2" width="1" style="12" customWidth="1"/>
    <col min="3" max="3" width="14.42578125" style="12" bestFit="1" customWidth="1"/>
    <col min="4" max="4" width="1" style="12" customWidth="1"/>
    <col min="5" max="5" width="21.5703125" style="12" customWidth="1"/>
    <col min="6" max="6" width="1" style="12" customWidth="1"/>
    <col min="7" max="7" width="9.140625" style="12" customWidth="1"/>
    <col min="8" max="16384" width="9.140625" style="12"/>
  </cols>
  <sheetData>
    <row r="1" spans="1:5" s="26" customFormat="1" ht="24" x14ac:dyDescent="0.6"/>
    <row r="2" spans="1:5" s="26" customFormat="1" ht="24" x14ac:dyDescent="0.6">
      <c r="A2" s="49" t="s">
        <v>0</v>
      </c>
      <c r="B2" s="49"/>
      <c r="C2" s="49"/>
      <c r="D2" s="49"/>
      <c r="E2" s="49"/>
    </row>
    <row r="3" spans="1:5" s="26" customFormat="1" ht="24" x14ac:dyDescent="0.6">
      <c r="A3" s="49" t="s">
        <v>54</v>
      </c>
      <c r="B3" s="49"/>
      <c r="C3" s="49"/>
      <c r="D3" s="49"/>
      <c r="E3" s="49"/>
    </row>
    <row r="4" spans="1:5" s="26" customFormat="1" ht="24" x14ac:dyDescent="0.6">
      <c r="A4" s="49" t="s">
        <v>114</v>
      </c>
      <c r="B4" s="49"/>
      <c r="C4" s="49"/>
      <c r="D4" s="49"/>
      <c r="E4" s="49"/>
    </row>
    <row r="5" spans="1:5" s="26" customFormat="1" ht="24" x14ac:dyDescent="0.6">
      <c r="A5" s="20"/>
      <c r="B5" s="20"/>
      <c r="C5" s="20"/>
      <c r="D5" s="20"/>
      <c r="E5" s="20"/>
    </row>
    <row r="6" spans="1:5" s="26" customFormat="1" ht="24" x14ac:dyDescent="0.6">
      <c r="A6" s="16" t="s">
        <v>102</v>
      </c>
    </row>
    <row r="7" spans="1:5" s="26" customFormat="1" ht="24" x14ac:dyDescent="0.6">
      <c r="A7" s="50" t="s">
        <v>81</v>
      </c>
      <c r="C7" s="51" t="s">
        <v>56</v>
      </c>
      <c r="E7" s="51" t="s">
        <v>115</v>
      </c>
    </row>
    <row r="8" spans="1:5" s="26" customFormat="1" ht="24" x14ac:dyDescent="0.6">
      <c r="A8" s="51" t="s">
        <v>81</v>
      </c>
      <c r="C8" s="51" t="s">
        <v>30</v>
      </c>
      <c r="E8" s="51" t="s">
        <v>30</v>
      </c>
    </row>
    <row r="9" spans="1:5" ht="21" x14ac:dyDescent="0.55000000000000004">
      <c r="A9" s="13" t="s">
        <v>82</v>
      </c>
      <c r="C9" s="3">
        <v>20765263</v>
      </c>
      <c r="D9" s="1"/>
      <c r="E9" s="3">
        <v>20765263</v>
      </c>
    </row>
    <row r="10" spans="1:5" ht="21" x14ac:dyDescent="0.55000000000000004">
      <c r="A10" s="13" t="s">
        <v>83</v>
      </c>
      <c r="C10" s="3">
        <v>24</v>
      </c>
      <c r="D10" s="1"/>
      <c r="E10" s="3">
        <v>24</v>
      </c>
    </row>
    <row r="11" spans="1:5" ht="21" x14ac:dyDescent="0.55000000000000004">
      <c r="A11" s="13" t="s">
        <v>84</v>
      </c>
      <c r="C11" s="3">
        <v>439008322</v>
      </c>
      <c r="D11" s="1"/>
      <c r="E11" s="3">
        <v>439008322</v>
      </c>
    </row>
    <row r="12" spans="1:5" ht="21.75" thickBot="1" x14ac:dyDescent="0.6">
      <c r="A12" s="13" t="s">
        <v>63</v>
      </c>
      <c r="C12" s="6">
        <v>459773609</v>
      </c>
      <c r="D12" s="1"/>
      <c r="E12" s="6">
        <v>459773609</v>
      </c>
    </row>
    <row r="13" spans="1:5" ht="19.5" thickTop="1" x14ac:dyDescent="0.45"/>
  </sheetData>
  <mergeCells count="8">
    <mergeCell ref="A2:E2"/>
    <mergeCell ref="A3:E3"/>
    <mergeCell ref="A4:E4"/>
    <mergeCell ref="E8"/>
    <mergeCell ref="E7"/>
    <mergeCell ref="A7:A8"/>
    <mergeCell ref="C8"/>
    <mergeCell ref="C7"/>
  </mergeCells>
  <pageMargins left="0.70866141732283472" right="0.70866141732283472" top="0.74803149606299213" bottom="0.74803149606299213" header="0.31496062992125984" footer="0.31496062992125984"/>
  <pageSetup paperSize="9" firstPageNumber="21" orientation="portrait" useFirstPageNumber="1" r:id="rId1"/>
  <headerFooter>
    <oddFooter>&amp;C&amp;"B Nazanin,Bold"&amp;12&amp;P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0"/>
  <sheetViews>
    <sheetView rightToLeft="1" view="pageBreakPreview" zoomScale="85" zoomScaleNormal="70" zoomScaleSheetLayoutView="85" workbookViewId="0">
      <selection activeCell="AC33" sqref="AC33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8.5703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8.5703125" style="1" bestFit="1" customWidth="1"/>
    <col min="26" max="26" width="1" style="1" customWidth="1"/>
    <col min="27" max="27" width="18.28515625" style="1" bestFit="1" customWidth="1"/>
    <col min="28" max="28" width="1" style="1" customWidth="1"/>
    <col min="29" max="29" width="7.7109375" style="1" bestFit="1" customWidth="1"/>
    <col min="30" max="30" width="1" style="1" customWidth="1"/>
    <col min="31" max="31" width="15.28515625" style="1" customWidth="1"/>
    <col min="32" max="32" width="1" style="1" customWidth="1"/>
    <col min="33" max="33" width="11.28515625" style="1" customWidth="1"/>
    <col min="34" max="34" width="1" style="1" customWidth="1"/>
    <col min="35" max="35" width="14.85546875" style="1" customWidth="1"/>
    <col min="36" max="36" width="1" style="1" customWidth="1"/>
    <col min="37" max="37" width="18.7109375" style="1" customWidth="1"/>
    <col min="38" max="38" width="1" style="1" customWidth="1"/>
    <col min="39" max="39" width="33.85546875" style="1" customWidth="1"/>
    <col min="40" max="16384" width="9.140625" style="1"/>
  </cols>
  <sheetData>
    <row r="1" spans="1:39" s="17" customFormat="1" ht="24" x14ac:dyDescent="0.6"/>
    <row r="2" spans="1:39" s="17" customFormat="1" ht="24" x14ac:dyDescent="0.6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9" s="17" customFormat="1" ht="24" x14ac:dyDescent="0.6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9" s="17" customFormat="1" ht="24" x14ac:dyDescent="0.6">
      <c r="A4" s="49" t="s">
        <v>114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9" s="17" customFormat="1" ht="24" x14ac:dyDescent="0.6"/>
    <row r="6" spans="1:39" s="17" customFormat="1" ht="24" x14ac:dyDescent="0.6">
      <c r="A6" s="48" t="s">
        <v>90</v>
      </c>
      <c r="B6" s="48"/>
      <c r="C6" s="48"/>
      <c r="D6" s="48"/>
      <c r="E6" s="48"/>
    </row>
    <row r="7" spans="1:39" s="17" customFormat="1" ht="24" x14ac:dyDescent="0.6">
      <c r="A7" s="51" t="s">
        <v>16</v>
      </c>
      <c r="B7" s="51" t="s">
        <v>16</v>
      </c>
      <c r="C7" s="51" t="s">
        <v>16</v>
      </c>
      <c r="D7" s="51" t="s">
        <v>16</v>
      </c>
      <c r="E7" s="51" t="s">
        <v>16</v>
      </c>
      <c r="F7" s="51" t="s">
        <v>16</v>
      </c>
      <c r="G7" s="51" t="s">
        <v>16</v>
      </c>
      <c r="H7" s="51" t="s">
        <v>16</v>
      </c>
      <c r="I7" s="51" t="s">
        <v>16</v>
      </c>
      <c r="J7" s="51" t="s">
        <v>16</v>
      </c>
      <c r="K7" s="51" t="s">
        <v>16</v>
      </c>
      <c r="L7" s="51" t="s">
        <v>16</v>
      </c>
      <c r="M7" s="51" t="s">
        <v>16</v>
      </c>
      <c r="O7" s="51" t="s">
        <v>113</v>
      </c>
      <c r="P7" s="51" t="s">
        <v>4</v>
      </c>
      <c r="Q7" s="51" t="s">
        <v>4</v>
      </c>
      <c r="R7" s="51" t="s">
        <v>4</v>
      </c>
      <c r="S7" s="51" t="s">
        <v>4</v>
      </c>
      <c r="U7" s="51" t="s">
        <v>5</v>
      </c>
      <c r="V7" s="51" t="s">
        <v>5</v>
      </c>
      <c r="W7" s="51" t="s">
        <v>5</v>
      </c>
      <c r="X7" s="51" t="s">
        <v>5</v>
      </c>
      <c r="Y7" s="51" t="s">
        <v>5</v>
      </c>
      <c r="Z7" s="51" t="s">
        <v>5</v>
      </c>
      <c r="AA7" s="51" t="s">
        <v>5</v>
      </c>
      <c r="AC7" s="51" t="s">
        <v>115</v>
      </c>
      <c r="AD7" s="51" t="s">
        <v>6</v>
      </c>
      <c r="AE7" s="51" t="s">
        <v>6</v>
      </c>
      <c r="AF7" s="51" t="s">
        <v>6</v>
      </c>
      <c r="AG7" s="51" t="s">
        <v>6</v>
      </c>
      <c r="AH7" s="51" t="s">
        <v>6</v>
      </c>
      <c r="AI7" s="51" t="s">
        <v>6</v>
      </c>
      <c r="AJ7" s="51" t="s">
        <v>6</v>
      </c>
      <c r="AK7" s="51" t="s">
        <v>6</v>
      </c>
    </row>
    <row r="8" spans="1:39" s="17" customFormat="1" ht="24" x14ac:dyDescent="0.6">
      <c r="A8" s="49" t="s">
        <v>17</v>
      </c>
      <c r="C8" s="50" t="s">
        <v>18</v>
      </c>
      <c r="E8" s="50" t="s">
        <v>19</v>
      </c>
      <c r="G8" s="50" t="s">
        <v>20</v>
      </c>
      <c r="I8" s="50" t="s">
        <v>21</v>
      </c>
      <c r="K8" s="50" t="s">
        <v>22</v>
      </c>
      <c r="M8" s="50" t="s">
        <v>15</v>
      </c>
      <c r="O8" s="50" t="s">
        <v>7</v>
      </c>
      <c r="Q8" s="50" t="s">
        <v>8</v>
      </c>
      <c r="S8" s="50" t="s">
        <v>9</v>
      </c>
      <c r="U8" s="51" t="s">
        <v>10</v>
      </c>
      <c r="V8" s="51" t="s">
        <v>10</v>
      </c>
      <c r="W8" s="51" t="s">
        <v>10</v>
      </c>
      <c r="Y8" s="51" t="s">
        <v>11</v>
      </c>
      <c r="Z8" s="51" t="s">
        <v>11</v>
      </c>
      <c r="AA8" s="51" t="s">
        <v>11</v>
      </c>
      <c r="AC8" s="50" t="s">
        <v>7</v>
      </c>
      <c r="AE8" s="54" t="s">
        <v>23</v>
      </c>
      <c r="AG8" s="54" t="s">
        <v>8</v>
      </c>
      <c r="AI8" s="54" t="s">
        <v>9</v>
      </c>
      <c r="AK8" s="54" t="s">
        <v>13</v>
      </c>
    </row>
    <row r="9" spans="1:39" s="17" customFormat="1" ht="36" customHeight="1" x14ac:dyDescent="0.6">
      <c r="A9" s="49" t="s">
        <v>17</v>
      </c>
      <c r="C9" s="51" t="s">
        <v>18</v>
      </c>
      <c r="E9" s="51" t="s">
        <v>19</v>
      </c>
      <c r="G9" s="51" t="s">
        <v>20</v>
      </c>
      <c r="I9" s="51" t="s">
        <v>21</v>
      </c>
      <c r="K9" s="51" t="s">
        <v>22</v>
      </c>
      <c r="M9" s="51" t="s">
        <v>15</v>
      </c>
      <c r="O9" s="50" t="s">
        <v>7</v>
      </c>
      <c r="Q9" s="50" t="s">
        <v>8</v>
      </c>
      <c r="S9" s="50" t="s">
        <v>9</v>
      </c>
      <c r="U9" s="50" t="s">
        <v>7</v>
      </c>
      <c r="W9" s="50" t="s">
        <v>8</v>
      </c>
      <c r="Y9" s="50" t="s">
        <v>7</v>
      </c>
      <c r="AA9" s="50" t="s">
        <v>14</v>
      </c>
      <c r="AC9" s="50" t="s">
        <v>7</v>
      </c>
      <c r="AE9" s="55" t="s">
        <v>23</v>
      </c>
      <c r="AG9" s="55" t="s">
        <v>8</v>
      </c>
      <c r="AI9" s="55" t="s">
        <v>9</v>
      </c>
      <c r="AK9" s="55" t="s">
        <v>13</v>
      </c>
    </row>
    <row r="10" spans="1:39" ht="21" x14ac:dyDescent="0.55000000000000004">
      <c r="A10" s="2"/>
      <c r="K10" s="3"/>
      <c r="M10" s="3"/>
      <c r="O10" s="42"/>
      <c r="P10" s="43"/>
      <c r="Q10" s="42"/>
      <c r="R10" s="43"/>
      <c r="S10" s="42"/>
      <c r="T10" s="43"/>
      <c r="U10" s="42"/>
      <c r="V10" s="43"/>
      <c r="W10" s="42"/>
      <c r="X10" s="43"/>
      <c r="Y10" s="42"/>
      <c r="Z10" s="43"/>
      <c r="AA10" s="42"/>
      <c r="AB10" s="43"/>
      <c r="AC10" s="42"/>
      <c r="AD10" s="43"/>
      <c r="AE10" s="42"/>
      <c r="AF10" s="43"/>
      <c r="AG10" s="42"/>
      <c r="AH10" s="43"/>
      <c r="AI10" s="42"/>
      <c r="AJ10" s="43"/>
      <c r="AK10" s="44"/>
      <c r="AM10" s="29"/>
    </row>
  </sheetData>
  <mergeCells count="29">
    <mergeCell ref="AG8:AG9"/>
    <mergeCell ref="S8:S9"/>
    <mergeCell ref="O7:S7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2:AK2"/>
    <mergeCell ref="A3:AK3"/>
    <mergeCell ref="A4:AK4"/>
    <mergeCell ref="AI8:AI9"/>
    <mergeCell ref="AK8:AK9"/>
    <mergeCell ref="AC7:AK7"/>
    <mergeCell ref="Y9"/>
    <mergeCell ref="AA9"/>
    <mergeCell ref="Y8:AA8"/>
    <mergeCell ref="U7:AA7"/>
    <mergeCell ref="AC8:AC9"/>
    <mergeCell ref="U9"/>
    <mergeCell ref="W9"/>
    <mergeCell ref="U8:W8"/>
    <mergeCell ref="AE8:AE9"/>
    <mergeCell ref="A6:E6"/>
  </mergeCells>
  <pageMargins left="0" right="0" top="0.74803149606299213" bottom="0.74803149606299213" header="0.31496062992125984" footer="0.31496062992125984"/>
  <pageSetup paperSize="9" scale="43" firstPageNumber="2" orientation="landscape" useFirstPageNumber="1" r:id="rId1"/>
  <headerFooter>
    <oddFooter>&amp;C&amp;"B Nazanin,Bold"&amp;12&amp;P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V18"/>
  <sheetViews>
    <sheetView rightToLeft="1" view="pageBreakPreview" zoomScale="115" zoomScaleNormal="100" zoomScaleSheetLayoutView="115" workbookViewId="0">
      <selection activeCell="E20" sqref="E20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19" style="1" bestFit="1" customWidth="1"/>
    <col min="22" max="22" width="16.85546875" style="1" bestFit="1" customWidth="1"/>
    <col min="23" max="16384" width="9.140625" style="1"/>
  </cols>
  <sheetData>
    <row r="2" spans="1:22" ht="24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2" ht="24" x14ac:dyDescent="0.4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2" ht="24" x14ac:dyDescent="0.45">
      <c r="A4" s="49" t="s">
        <v>114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ht="30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2" s="17" customFormat="1" ht="24" x14ac:dyDescent="0.6">
      <c r="A6" s="48" t="s">
        <v>91</v>
      </c>
      <c r="B6" s="48"/>
      <c r="C6" s="48"/>
      <c r="D6" s="48"/>
      <c r="E6" s="48"/>
      <c r="S6" s="18"/>
    </row>
    <row r="7" spans="1:22" ht="24" x14ac:dyDescent="0.55000000000000004">
      <c r="A7" s="49" t="s">
        <v>25</v>
      </c>
      <c r="B7" s="40"/>
      <c r="C7" s="51" t="s">
        <v>26</v>
      </c>
      <c r="D7" s="51" t="s">
        <v>26</v>
      </c>
      <c r="E7" s="51" t="s">
        <v>26</v>
      </c>
      <c r="F7" s="51" t="s">
        <v>26</v>
      </c>
      <c r="G7" s="51" t="s">
        <v>26</v>
      </c>
      <c r="H7" s="51" t="s">
        <v>26</v>
      </c>
      <c r="I7" s="51" t="s">
        <v>26</v>
      </c>
      <c r="J7" s="40"/>
      <c r="K7" s="51" t="s">
        <v>113</v>
      </c>
      <c r="L7" s="40"/>
      <c r="M7" s="51" t="s">
        <v>5</v>
      </c>
      <c r="N7" s="51" t="s">
        <v>5</v>
      </c>
      <c r="O7" s="51" t="s">
        <v>5</v>
      </c>
      <c r="P7" s="40"/>
      <c r="Q7" s="51" t="s">
        <v>115</v>
      </c>
      <c r="R7" s="51" t="s">
        <v>6</v>
      </c>
      <c r="S7" s="51" t="s">
        <v>6</v>
      </c>
    </row>
    <row r="8" spans="1:22" ht="46.5" customHeight="1" x14ac:dyDescent="0.55000000000000004">
      <c r="A8" s="49" t="s">
        <v>25</v>
      </c>
      <c r="B8" s="40"/>
      <c r="C8" s="51" t="s">
        <v>27</v>
      </c>
      <c r="D8" s="40"/>
      <c r="E8" s="51" t="s">
        <v>28</v>
      </c>
      <c r="F8" s="40"/>
      <c r="G8" s="51" t="s">
        <v>29</v>
      </c>
      <c r="H8" s="40"/>
      <c r="I8" s="51" t="s">
        <v>22</v>
      </c>
      <c r="J8" s="40"/>
      <c r="K8" s="51" t="s">
        <v>30</v>
      </c>
      <c r="L8" s="40"/>
      <c r="M8" s="51" t="s">
        <v>31</v>
      </c>
      <c r="N8" s="40"/>
      <c r="O8" s="51" t="s">
        <v>32</v>
      </c>
      <c r="P8" s="40"/>
      <c r="Q8" s="51" t="s">
        <v>30</v>
      </c>
      <c r="R8" s="40"/>
      <c r="S8" s="56" t="s">
        <v>24</v>
      </c>
    </row>
    <row r="9" spans="1:22" ht="21" x14ac:dyDescent="0.55000000000000004">
      <c r="A9" s="2" t="s">
        <v>33</v>
      </c>
      <c r="C9" s="1" t="s">
        <v>34</v>
      </c>
      <c r="E9" s="1" t="s">
        <v>35</v>
      </c>
      <c r="G9" s="1" t="s">
        <v>36</v>
      </c>
      <c r="I9" s="1">
        <v>0</v>
      </c>
      <c r="K9" s="3">
        <v>3893452717</v>
      </c>
      <c r="M9" s="10">
        <v>52733572885</v>
      </c>
      <c r="O9" s="10">
        <v>55794337866</v>
      </c>
      <c r="Q9" s="3">
        <v>832687736</v>
      </c>
      <c r="R9" s="3"/>
      <c r="S9" s="27">
        <v>2.7000000000000001E-3</v>
      </c>
      <c r="U9" s="3"/>
      <c r="V9" s="3"/>
    </row>
    <row r="10" spans="1:22" ht="21" x14ac:dyDescent="0.55000000000000004">
      <c r="A10" s="2" t="s">
        <v>38</v>
      </c>
      <c r="C10" s="1" t="s">
        <v>39</v>
      </c>
      <c r="E10" s="1" t="s">
        <v>35</v>
      </c>
      <c r="G10" s="1" t="s">
        <v>40</v>
      </c>
      <c r="I10" s="1">
        <v>10</v>
      </c>
      <c r="K10" s="3">
        <v>1537614</v>
      </c>
      <c r="M10" s="10">
        <v>9761</v>
      </c>
      <c r="O10" s="10">
        <v>350000</v>
      </c>
      <c r="Q10" s="3">
        <v>1197375</v>
      </c>
      <c r="S10" s="27">
        <v>0</v>
      </c>
      <c r="U10" s="3"/>
      <c r="V10" s="3"/>
    </row>
    <row r="11" spans="1:22" ht="21" x14ac:dyDescent="0.55000000000000004">
      <c r="A11" s="2" t="s">
        <v>42</v>
      </c>
      <c r="C11" s="1" t="s">
        <v>43</v>
      </c>
      <c r="E11" s="1" t="s">
        <v>35</v>
      </c>
      <c r="G11" s="1" t="s">
        <v>41</v>
      </c>
      <c r="I11" s="1">
        <v>10</v>
      </c>
      <c r="K11" s="3">
        <v>549504</v>
      </c>
      <c r="M11" s="10">
        <v>2697090</v>
      </c>
      <c r="O11" s="10">
        <v>3047090</v>
      </c>
      <c r="Q11" s="3">
        <v>199504</v>
      </c>
      <c r="S11" s="27">
        <v>0</v>
      </c>
      <c r="U11" s="3"/>
      <c r="V11" s="3"/>
    </row>
    <row r="12" spans="1:22" ht="21" x14ac:dyDescent="0.55000000000000004">
      <c r="A12" s="2" t="s">
        <v>44</v>
      </c>
      <c r="C12" s="1" t="s">
        <v>45</v>
      </c>
      <c r="E12" s="1" t="s">
        <v>35</v>
      </c>
      <c r="G12" s="1" t="s">
        <v>41</v>
      </c>
      <c r="I12" s="1">
        <v>10</v>
      </c>
      <c r="K12" s="3">
        <v>648100</v>
      </c>
      <c r="M12" s="10">
        <v>5284</v>
      </c>
      <c r="O12" s="3">
        <v>0</v>
      </c>
      <c r="Q12" s="3">
        <v>653384</v>
      </c>
      <c r="S12" s="27">
        <v>0</v>
      </c>
      <c r="U12" s="3"/>
      <c r="V12" s="3"/>
    </row>
    <row r="13" spans="1:22" ht="21" x14ac:dyDescent="0.55000000000000004">
      <c r="A13" s="2" t="s">
        <v>37</v>
      </c>
      <c r="C13" s="1" t="s">
        <v>46</v>
      </c>
      <c r="E13" s="1" t="s">
        <v>35</v>
      </c>
      <c r="G13" s="1" t="s">
        <v>47</v>
      </c>
      <c r="I13" s="1">
        <v>0</v>
      </c>
      <c r="K13" s="3">
        <v>20678</v>
      </c>
      <c r="M13" s="3">
        <v>0</v>
      </c>
      <c r="O13" s="3">
        <v>0</v>
      </c>
      <c r="Q13" s="3">
        <v>20678</v>
      </c>
      <c r="S13" s="27">
        <v>0</v>
      </c>
      <c r="U13" s="3"/>
      <c r="V13" s="3"/>
    </row>
    <row r="14" spans="1:22" ht="21" x14ac:dyDescent="0.55000000000000004">
      <c r="A14" s="2" t="s">
        <v>48</v>
      </c>
      <c r="C14" s="1" t="s">
        <v>49</v>
      </c>
      <c r="E14" s="1" t="s">
        <v>50</v>
      </c>
      <c r="G14" s="1" t="s">
        <v>51</v>
      </c>
      <c r="I14" s="1">
        <v>0</v>
      </c>
      <c r="K14" s="3">
        <v>149755</v>
      </c>
      <c r="M14" s="10">
        <v>0</v>
      </c>
      <c r="O14" s="3">
        <v>0</v>
      </c>
      <c r="Q14" s="3">
        <v>149755</v>
      </c>
      <c r="S14" s="27">
        <v>0</v>
      </c>
      <c r="U14" s="3"/>
      <c r="V14" s="3"/>
    </row>
    <row r="15" spans="1:22" ht="21" x14ac:dyDescent="0.55000000000000004">
      <c r="A15" s="2" t="s">
        <v>37</v>
      </c>
      <c r="C15" s="1" t="s">
        <v>52</v>
      </c>
      <c r="E15" s="1" t="s">
        <v>50</v>
      </c>
      <c r="G15" s="1" t="s">
        <v>53</v>
      </c>
      <c r="I15" s="1">
        <v>0</v>
      </c>
      <c r="K15" s="3">
        <v>420858</v>
      </c>
      <c r="M15" s="10">
        <v>0</v>
      </c>
      <c r="O15" s="10">
        <v>350000</v>
      </c>
      <c r="Q15" s="3">
        <v>70858</v>
      </c>
      <c r="S15" s="27">
        <v>0</v>
      </c>
      <c r="U15" s="3"/>
      <c r="V15" s="3"/>
    </row>
    <row r="16" spans="1:22" ht="21.75" thickBot="1" x14ac:dyDescent="0.6">
      <c r="K16" s="6">
        <v>3896779226</v>
      </c>
      <c r="M16" s="11">
        <f>SUM(M9:M15)</f>
        <v>52736285020</v>
      </c>
      <c r="O16" s="11">
        <f>SUM(O9:O15)</f>
        <v>55798084956</v>
      </c>
      <c r="Q16" s="6">
        <v>834979290</v>
      </c>
      <c r="S16" s="28">
        <v>2.7000000000000001E-3</v>
      </c>
      <c r="U16" s="3"/>
    </row>
    <row r="17" spans="17:21" ht="19.5" thickTop="1" x14ac:dyDescent="0.45">
      <c r="Q17" s="3"/>
      <c r="U17" s="29"/>
    </row>
    <row r="18" spans="17:21" x14ac:dyDescent="0.45">
      <c r="Q18" s="3"/>
    </row>
  </sheetData>
  <mergeCells count="18">
    <mergeCell ref="K8"/>
    <mergeCell ref="K7"/>
    <mergeCell ref="M8"/>
    <mergeCell ref="O8"/>
    <mergeCell ref="A6:E6"/>
    <mergeCell ref="M7:O7"/>
    <mergeCell ref="A2:S2"/>
    <mergeCell ref="A3:S3"/>
    <mergeCell ref="A4:S4"/>
    <mergeCell ref="A7:A8"/>
    <mergeCell ref="C8"/>
    <mergeCell ref="E8"/>
    <mergeCell ref="G8"/>
    <mergeCell ref="I8"/>
    <mergeCell ref="C7:I7"/>
    <mergeCell ref="Q8"/>
    <mergeCell ref="S8"/>
    <mergeCell ref="Q7:S7"/>
  </mergeCells>
  <pageMargins left="0.70866141732283472" right="0.70866141732283472" top="0.74803149606299213" bottom="0.74803149606299213" header="0.31496062992125984" footer="0.31496062992125984"/>
  <pageSetup paperSize="9" scale="65" firstPageNumber="3" orientation="landscape" useFirstPageNumber="1" r:id="rId1"/>
  <headerFooter>
    <oddFooter>&amp;C&amp;"B Nazanin,Bold"&amp;12&amp;P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M11"/>
  <sheetViews>
    <sheetView rightToLeft="1" view="pageBreakPreview" zoomScale="130" zoomScaleNormal="100" zoomScaleSheetLayoutView="130" workbookViewId="0">
      <selection activeCell="I10" sqref="I10"/>
    </sheetView>
  </sheetViews>
  <sheetFormatPr defaultRowHeight="18.75" x14ac:dyDescent="0.45"/>
  <cols>
    <col min="1" max="1" width="32.42578125" style="1" customWidth="1"/>
    <col min="2" max="2" width="1" style="1" customWidth="1"/>
    <col min="3" max="3" width="15.7109375" style="1" customWidth="1"/>
    <col min="4" max="4" width="1" style="1" customWidth="1"/>
    <col min="5" max="5" width="17.28515625" style="1" bestFit="1" customWidth="1"/>
    <col min="6" max="6" width="1" style="1" customWidth="1"/>
    <col min="7" max="7" width="24.85546875" style="1" bestFit="1" customWidth="1"/>
    <col min="8" max="8" width="1" style="1" customWidth="1"/>
    <col min="9" max="9" width="38.140625" style="1" bestFit="1" customWidth="1"/>
    <col min="10" max="10" width="1" style="1" customWidth="1"/>
    <col min="11" max="11" width="32.5703125" style="1" customWidth="1"/>
    <col min="12" max="12" width="29" style="1" customWidth="1"/>
    <col min="13" max="16384" width="9.140625" style="1"/>
  </cols>
  <sheetData>
    <row r="1" spans="1:13" s="17" customFormat="1" ht="24" x14ac:dyDescent="0.6"/>
    <row r="2" spans="1:13" s="17" customFormat="1" ht="24" x14ac:dyDescent="0.6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spans="1:13" s="17" customFormat="1" ht="24" x14ac:dyDescent="0.6">
      <c r="A3" s="49" t="s">
        <v>54</v>
      </c>
      <c r="B3" s="49"/>
      <c r="C3" s="49"/>
      <c r="D3" s="49"/>
      <c r="E3" s="49"/>
      <c r="F3" s="49"/>
      <c r="G3" s="49"/>
      <c r="H3" s="49"/>
      <c r="I3" s="49"/>
    </row>
    <row r="4" spans="1:13" s="17" customFormat="1" ht="24" x14ac:dyDescent="0.6">
      <c r="A4" s="49" t="s">
        <v>114</v>
      </c>
      <c r="B4" s="49"/>
      <c r="C4" s="49"/>
      <c r="D4" s="49"/>
      <c r="E4" s="49"/>
      <c r="F4" s="49"/>
      <c r="G4" s="49"/>
      <c r="H4" s="49"/>
      <c r="I4" s="49"/>
    </row>
    <row r="5" spans="1:13" s="17" customFormat="1" ht="24" x14ac:dyDescent="0.6">
      <c r="A5" s="48" t="s">
        <v>109</v>
      </c>
      <c r="B5" s="48"/>
      <c r="C5" s="48"/>
      <c r="D5" s="48"/>
      <c r="E5" s="48"/>
      <c r="G5" s="18"/>
      <c r="H5" s="18"/>
      <c r="I5" s="18"/>
      <c r="K5" s="33"/>
      <c r="L5" s="33"/>
      <c r="M5" s="33"/>
    </row>
    <row r="6" spans="1:13" s="17" customFormat="1" ht="24" x14ac:dyDescent="0.6">
      <c r="A6" s="51" t="s">
        <v>58</v>
      </c>
      <c r="B6" s="35"/>
      <c r="C6" s="34" t="s">
        <v>103</v>
      </c>
      <c r="E6" s="51" t="s">
        <v>30</v>
      </c>
      <c r="G6" s="51" t="s">
        <v>75</v>
      </c>
      <c r="I6" s="51" t="s">
        <v>13</v>
      </c>
    </row>
    <row r="7" spans="1:13" ht="21" x14ac:dyDescent="0.55000000000000004">
      <c r="A7" s="2" t="s">
        <v>85</v>
      </c>
      <c r="B7" s="2"/>
      <c r="C7" s="36" t="s">
        <v>104</v>
      </c>
      <c r="E7" s="3">
        <v>30984169340</v>
      </c>
      <c r="G7" s="27">
        <v>0.93059999999999998</v>
      </c>
      <c r="I7" s="27">
        <v>9.9599999999999994E-2</v>
      </c>
      <c r="K7" s="29"/>
      <c r="L7" s="38"/>
    </row>
    <row r="8" spans="1:13" ht="21" x14ac:dyDescent="0.55000000000000004">
      <c r="A8" s="2" t="s">
        <v>86</v>
      </c>
      <c r="B8" s="2"/>
      <c r="C8" s="36" t="s">
        <v>105</v>
      </c>
      <c r="E8" s="3">
        <v>0</v>
      </c>
      <c r="G8" s="27">
        <v>0</v>
      </c>
      <c r="I8" s="27">
        <v>0</v>
      </c>
      <c r="K8" s="29"/>
    </row>
    <row r="9" spans="1:13" ht="21" x14ac:dyDescent="0.55000000000000004">
      <c r="A9" s="2" t="s">
        <v>87</v>
      </c>
      <c r="B9" s="2"/>
      <c r="C9" s="36" t="s">
        <v>106</v>
      </c>
      <c r="E9" s="3">
        <v>4686066</v>
      </c>
      <c r="G9" s="27">
        <v>1E-4</v>
      </c>
      <c r="I9" s="27">
        <v>0</v>
      </c>
      <c r="K9" s="29"/>
      <c r="L9" s="45"/>
    </row>
    <row r="10" spans="1:13" ht="21.75" thickBot="1" x14ac:dyDescent="0.6">
      <c r="E10" s="6">
        <f>SUM(E7:E9)</f>
        <v>30988855406</v>
      </c>
      <c r="F10" s="2"/>
      <c r="G10" s="28">
        <f>SUM(G7:G9)</f>
        <v>0.93069999999999997</v>
      </c>
      <c r="H10" s="2"/>
      <c r="I10" s="28">
        <f>SUM(I7:I9)</f>
        <v>9.9599999999999994E-2</v>
      </c>
      <c r="K10" s="29"/>
    </row>
    <row r="11" spans="1:13" ht="19.5" thickTop="1" x14ac:dyDescent="0.45"/>
  </sheetData>
  <mergeCells count="8">
    <mergeCell ref="A6"/>
    <mergeCell ref="E6"/>
    <mergeCell ref="G6"/>
    <mergeCell ref="I6"/>
    <mergeCell ref="A2:I2"/>
    <mergeCell ref="A3:I3"/>
    <mergeCell ref="A4:I4"/>
    <mergeCell ref="A5:E5"/>
  </mergeCells>
  <pageMargins left="0.70866141732283472" right="0.70866141732283472" top="0.74803149606299213" bottom="0.74803149606299213" header="0.31496062992125984" footer="0.31496062992125984"/>
  <pageSetup paperSize="9" scale="65" firstPageNumber="4" orientation="portrait" useFirstPageNumber="1" r:id="rId1"/>
  <headerFooter>
    <oddFooter>&amp;C&amp;"B Nazanin,Bold"&amp;12&amp;P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X40"/>
  <sheetViews>
    <sheetView rightToLeft="1" view="pageBreakPreview" topLeftCell="A16" zoomScaleNormal="90" zoomScaleSheetLayoutView="100" workbookViewId="0">
      <selection activeCell="O11" sqref="O11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7.7109375" style="1" customWidth="1"/>
    <col min="4" max="4" width="1" style="1" customWidth="1"/>
    <col min="5" max="5" width="21.4257812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14.5703125" style="1" bestFit="1" customWidth="1"/>
    <col min="12" max="12" width="1" style="1" customWidth="1"/>
    <col min="13" max="13" width="18.5703125" style="1" customWidth="1"/>
    <col min="14" max="14" width="1" style="1" customWidth="1"/>
    <col min="15" max="15" width="1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14.5703125" style="27" bestFit="1" customWidth="1"/>
    <col min="22" max="22" width="1" style="1" customWidth="1"/>
    <col min="23" max="23" width="16.85546875" style="1" bestFit="1" customWidth="1"/>
    <col min="24" max="24" width="16.5703125" style="1" bestFit="1" customWidth="1"/>
    <col min="25" max="16384" width="9.140625" style="1"/>
  </cols>
  <sheetData>
    <row r="1" spans="1:24" s="17" customFormat="1" ht="24" x14ac:dyDescent="0.6">
      <c r="U1" s="18"/>
    </row>
    <row r="2" spans="1:24" s="17" customFormat="1" ht="24" x14ac:dyDescent="0.6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4" s="17" customFormat="1" ht="24" x14ac:dyDescent="0.6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s="17" customFormat="1" ht="24" x14ac:dyDescent="0.6">
      <c r="A4" s="49" t="s">
        <v>114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s="17" customFormat="1" ht="24" x14ac:dyDescent="0.6">
      <c r="K5" s="18"/>
      <c r="U5" s="18"/>
      <c r="W5" s="19"/>
    </row>
    <row r="6" spans="1:24" s="17" customFormat="1" ht="24" x14ac:dyDescent="0.6">
      <c r="A6" s="57" t="s">
        <v>92</v>
      </c>
      <c r="B6" s="57"/>
      <c r="C6" s="57"/>
      <c r="D6" s="57"/>
      <c r="E6" s="57"/>
      <c r="K6" s="18"/>
      <c r="U6" s="18"/>
      <c r="W6" s="19"/>
    </row>
    <row r="7" spans="1:24" s="17" customFormat="1" ht="24" x14ac:dyDescent="0.6">
      <c r="A7" s="49" t="s">
        <v>3</v>
      </c>
      <c r="C7" s="51" t="s">
        <v>56</v>
      </c>
      <c r="D7" s="51" t="s">
        <v>56</v>
      </c>
      <c r="E7" s="51" t="s">
        <v>56</v>
      </c>
      <c r="F7" s="51" t="s">
        <v>56</v>
      </c>
      <c r="G7" s="51" t="s">
        <v>56</v>
      </c>
      <c r="H7" s="51" t="s">
        <v>56</v>
      </c>
      <c r="I7" s="51" t="s">
        <v>56</v>
      </c>
      <c r="J7" s="51" t="s">
        <v>56</v>
      </c>
      <c r="K7" s="51" t="s">
        <v>56</v>
      </c>
      <c r="M7" s="51" t="s">
        <v>57</v>
      </c>
      <c r="N7" s="51" t="s">
        <v>57</v>
      </c>
      <c r="O7" s="51" t="s">
        <v>57</v>
      </c>
      <c r="P7" s="51" t="s">
        <v>57</v>
      </c>
      <c r="Q7" s="51" t="s">
        <v>57</v>
      </c>
      <c r="R7" s="51" t="s">
        <v>57</v>
      </c>
      <c r="S7" s="51" t="s">
        <v>57</v>
      </c>
      <c r="T7" s="51" t="s">
        <v>57</v>
      </c>
      <c r="U7" s="51" t="s">
        <v>57</v>
      </c>
      <c r="W7" s="19"/>
    </row>
    <row r="8" spans="1:24" s="17" customFormat="1" ht="64.5" customHeight="1" x14ac:dyDescent="0.6">
      <c r="A8" s="49" t="s">
        <v>3</v>
      </c>
      <c r="C8" s="21" t="s">
        <v>111</v>
      </c>
      <c r="E8" s="21" t="s">
        <v>94</v>
      </c>
      <c r="G8" s="21" t="s">
        <v>95</v>
      </c>
      <c r="H8" s="22"/>
      <c r="I8" s="21" t="s">
        <v>30</v>
      </c>
      <c r="J8" s="22"/>
      <c r="K8" s="23" t="s">
        <v>75</v>
      </c>
      <c r="L8" s="22"/>
      <c r="M8" s="21" t="s">
        <v>93</v>
      </c>
      <c r="N8" s="22"/>
      <c r="O8" s="21" t="s">
        <v>94</v>
      </c>
      <c r="P8" s="22"/>
      <c r="Q8" s="21" t="s">
        <v>110</v>
      </c>
      <c r="R8" s="22"/>
      <c r="S8" s="21" t="s">
        <v>30</v>
      </c>
      <c r="T8" s="22"/>
      <c r="U8" s="23" t="s">
        <v>75</v>
      </c>
      <c r="W8" s="19"/>
    </row>
    <row r="9" spans="1:24" ht="22.5" customHeight="1" x14ac:dyDescent="0.55000000000000004">
      <c r="A9" s="2" t="s">
        <v>127</v>
      </c>
      <c r="C9" s="10">
        <v>0</v>
      </c>
      <c r="D9" s="10"/>
      <c r="E9" s="10">
        <v>0</v>
      </c>
      <c r="F9" s="10"/>
      <c r="G9" s="10">
        <v>790034</v>
      </c>
      <c r="H9" s="10"/>
      <c r="I9" s="10">
        <v>790034</v>
      </c>
      <c r="J9" s="10"/>
      <c r="K9" s="31">
        <v>0</v>
      </c>
      <c r="L9" s="10"/>
      <c r="M9" s="10">
        <v>0</v>
      </c>
      <c r="N9" s="10"/>
      <c r="O9" s="10">
        <v>0</v>
      </c>
      <c r="P9" s="10"/>
      <c r="Q9" s="10">
        <v>790034</v>
      </c>
      <c r="R9" s="10"/>
      <c r="S9" s="10">
        <v>790034</v>
      </c>
      <c r="T9" s="10"/>
      <c r="U9" s="31">
        <v>0</v>
      </c>
      <c r="W9" s="38"/>
      <c r="X9" s="38"/>
    </row>
    <row r="10" spans="1:24" ht="21" x14ac:dyDescent="0.55000000000000004">
      <c r="A10" s="2" t="s">
        <v>129</v>
      </c>
      <c r="C10" s="10">
        <v>0</v>
      </c>
      <c r="D10" s="10"/>
      <c r="E10" s="10">
        <v>-21</v>
      </c>
      <c r="F10" s="10"/>
      <c r="G10" s="10">
        <v>742015854</v>
      </c>
      <c r="H10" s="10"/>
      <c r="I10" s="10">
        <v>742015833</v>
      </c>
      <c r="J10" s="10"/>
      <c r="K10" s="31">
        <v>2.23E-2</v>
      </c>
      <c r="L10" s="10"/>
      <c r="M10" s="10">
        <v>0</v>
      </c>
      <c r="N10" s="10"/>
      <c r="O10" s="10">
        <v>-21</v>
      </c>
      <c r="P10" s="10"/>
      <c r="Q10" s="10">
        <v>742015854</v>
      </c>
      <c r="R10" s="10"/>
      <c r="S10" s="10">
        <v>742015833</v>
      </c>
      <c r="T10" s="10"/>
      <c r="U10" s="31">
        <v>2.23E-2</v>
      </c>
      <c r="W10" s="38"/>
      <c r="X10" s="38"/>
    </row>
    <row r="11" spans="1:24" ht="21" x14ac:dyDescent="0.55000000000000004">
      <c r="A11" s="2" t="s">
        <v>117</v>
      </c>
      <c r="C11" s="10">
        <v>0</v>
      </c>
      <c r="D11" s="10"/>
      <c r="E11" s="10">
        <v>-79</v>
      </c>
      <c r="F11" s="10"/>
      <c r="G11" s="10">
        <v>354083624</v>
      </c>
      <c r="H11" s="10"/>
      <c r="I11" s="10">
        <v>354083545</v>
      </c>
      <c r="J11" s="10"/>
      <c r="K11" s="31">
        <v>1.06E-2</v>
      </c>
      <c r="L11" s="10"/>
      <c r="M11" s="10">
        <v>0</v>
      </c>
      <c r="N11" s="10"/>
      <c r="O11" s="10">
        <v>-79</v>
      </c>
      <c r="P11" s="10"/>
      <c r="Q11" s="10">
        <v>354083624</v>
      </c>
      <c r="R11" s="10"/>
      <c r="S11" s="10">
        <v>354083545</v>
      </c>
      <c r="T11" s="10"/>
      <c r="U11" s="31">
        <v>1.06E-2</v>
      </c>
      <c r="W11" s="38"/>
      <c r="X11" s="38"/>
    </row>
    <row r="12" spans="1:24" ht="21" x14ac:dyDescent="0.55000000000000004">
      <c r="A12" s="2" t="s">
        <v>126</v>
      </c>
      <c r="C12" s="10">
        <v>0</v>
      </c>
      <c r="D12" s="10"/>
      <c r="E12" s="10">
        <v>2989565731</v>
      </c>
      <c r="F12" s="10"/>
      <c r="G12" s="10">
        <v>318505085</v>
      </c>
      <c r="H12" s="10"/>
      <c r="I12" s="10">
        <v>3308070816</v>
      </c>
      <c r="J12" s="10"/>
      <c r="K12" s="31">
        <v>9.9400000000000002E-2</v>
      </c>
      <c r="L12" s="10"/>
      <c r="M12" s="10">
        <v>0</v>
      </c>
      <c r="N12" s="10"/>
      <c r="O12" s="10">
        <v>2989565731</v>
      </c>
      <c r="P12" s="10"/>
      <c r="Q12" s="10">
        <v>318505085</v>
      </c>
      <c r="R12" s="10"/>
      <c r="S12" s="10">
        <v>3308070816</v>
      </c>
      <c r="T12" s="10"/>
      <c r="U12" s="31">
        <v>9.9400000000000002E-2</v>
      </c>
      <c r="W12" s="38"/>
      <c r="X12" s="38"/>
    </row>
    <row r="13" spans="1:24" ht="21" x14ac:dyDescent="0.55000000000000004">
      <c r="A13" s="2" t="s">
        <v>130</v>
      </c>
      <c r="C13" s="10">
        <v>0</v>
      </c>
      <c r="D13" s="10"/>
      <c r="E13" s="10">
        <v>-52</v>
      </c>
      <c r="F13" s="10"/>
      <c r="G13" s="10">
        <v>-401479734</v>
      </c>
      <c r="H13" s="10"/>
      <c r="I13" s="10">
        <v>-401479786</v>
      </c>
      <c r="J13" s="10"/>
      <c r="K13" s="31">
        <v>-1.21E-2</v>
      </c>
      <c r="L13" s="10"/>
      <c r="M13" s="10">
        <v>0</v>
      </c>
      <c r="N13" s="10"/>
      <c r="O13" s="10">
        <v>-52</v>
      </c>
      <c r="P13" s="10"/>
      <c r="Q13" s="10">
        <v>-401479734</v>
      </c>
      <c r="R13" s="10"/>
      <c r="S13" s="10">
        <v>-401479786</v>
      </c>
      <c r="T13" s="10"/>
      <c r="U13" s="31">
        <v>-1.21E-2</v>
      </c>
      <c r="W13" s="38"/>
      <c r="X13" s="38"/>
    </row>
    <row r="14" spans="1:24" ht="21" x14ac:dyDescent="0.55000000000000004">
      <c r="A14" s="2" t="s">
        <v>116</v>
      </c>
      <c r="C14" s="10">
        <v>0</v>
      </c>
      <c r="D14" s="10"/>
      <c r="E14" s="10">
        <v>2688330631</v>
      </c>
      <c r="F14" s="10"/>
      <c r="G14" s="10">
        <v>334287342</v>
      </c>
      <c r="H14" s="10"/>
      <c r="I14" s="10">
        <v>3022617973</v>
      </c>
      <c r="J14" s="10"/>
      <c r="K14" s="31">
        <v>9.0800000000000006E-2</v>
      </c>
      <c r="L14" s="10"/>
      <c r="M14" s="10">
        <v>0</v>
      </c>
      <c r="N14" s="10"/>
      <c r="O14" s="10">
        <v>2688330631</v>
      </c>
      <c r="P14" s="10"/>
      <c r="Q14" s="10">
        <v>334287342</v>
      </c>
      <c r="R14" s="10"/>
      <c r="S14" s="10">
        <v>3022617973</v>
      </c>
      <c r="T14" s="10"/>
      <c r="U14" s="31">
        <v>9.0800000000000006E-2</v>
      </c>
      <c r="W14" s="38"/>
      <c r="X14" s="38"/>
    </row>
    <row r="15" spans="1:24" ht="21" x14ac:dyDescent="0.55000000000000004">
      <c r="A15" s="2" t="s">
        <v>120</v>
      </c>
      <c r="C15" s="10">
        <v>0</v>
      </c>
      <c r="D15" s="10"/>
      <c r="E15" s="10">
        <v>-24</v>
      </c>
      <c r="F15" s="10"/>
      <c r="G15" s="10">
        <v>2456671210</v>
      </c>
      <c r="H15" s="10"/>
      <c r="I15" s="10">
        <v>2456671186</v>
      </c>
      <c r="J15" s="10"/>
      <c r="K15" s="31">
        <v>7.3800000000000004E-2</v>
      </c>
      <c r="L15" s="10"/>
      <c r="M15" s="10">
        <v>0</v>
      </c>
      <c r="N15" s="10"/>
      <c r="O15" s="10">
        <v>-24</v>
      </c>
      <c r="P15" s="10"/>
      <c r="Q15" s="10">
        <v>2456671210</v>
      </c>
      <c r="R15" s="10"/>
      <c r="S15" s="10">
        <v>2456671186</v>
      </c>
      <c r="T15" s="10"/>
      <c r="U15" s="31">
        <v>7.3800000000000004E-2</v>
      </c>
      <c r="W15" s="38"/>
      <c r="X15" s="38"/>
    </row>
    <row r="16" spans="1:24" ht="21" x14ac:dyDescent="0.55000000000000004">
      <c r="A16" s="2" t="s">
        <v>122</v>
      </c>
      <c r="C16" s="10">
        <v>0</v>
      </c>
      <c r="D16" s="10"/>
      <c r="E16" s="10">
        <v>1469531003</v>
      </c>
      <c r="F16" s="10"/>
      <c r="G16" s="10">
        <v>2786649415</v>
      </c>
      <c r="H16" s="10"/>
      <c r="I16" s="10">
        <v>4256180418</v>
      </c>
      <c r="J16" s="10"/>
      <c r="K16" s="31">
        <v>0.1278</v>
      </c>
      <c r="L16" s="10"/>
      <c r="M16" s="10">
        <v>0</v>
      </c>
      <c r="N16" s="10"/>
      <c r="O16" s="10">
        <v>1469531003</v>
      </c>
      <c r="P16" s="10"/>
      <c r="Q16" s="10">
        <v>2786649415</v>
      </c>
      <c r="R16" s="10"/>
      <c r="S16" s="10">
        <v>4256180418</v>
      </c>
      <c r="T16" s="10"/>
      <c r="U16" s="31">
        <v>0.1278</v>
      </c>
      <c r="W16" s="38"/>
      <c r="X16" s="38"/>
    </row>
    <row r="17" spans="1:24" ht="21" x14ac:dyDescent="0.55000000000000004">
      <c r="A17" s="2" t="s">
        <v>119</v>
      </c>
      <c r="C17" s="10">
        <v>0</v>
      </c>
      <c r="D17" s="10"/>
      <c r="E17" s="10">
        <v>-177</v>
      </c>
      <c r="F17" s="10"/>
      <c r="G17" s="10">
        <v>-420483262</v>
      </c>
      <c r="H17" s="10"/>
      <c r="I17" s="10">
        <v>-420483439</v>
      </c>
      <c r="J17" s="10"/>
      <c r="K17" s="31">
        <v>-1.26E-2</v>
      </c>
      <c r="L17" s="10"/>
      <c r="M17" s="10">
        <v>0</v>
      </c>
      <c r="N17" s="10"/>
      <c r="O17" s="10">
        <v>-177</v>
      </c>
      <c r="P17" s="10"/>
      <c r="Q17" s="10">
        <v>-420483262</v>
      </c>
      <c r="R17" s="10"/>
      <c r="S17" s="10">
        <v>-420483439</v>
      </c>
      <c r="T17" s="10"/>
      <c r="U17" s="31">
        <v>-1.26E-2</v>
      </c>
      <c r="W17" s="38"/>
      <c r="X17" s="38"/>
    </row>
    <row r="18" spans="1:24" ht="21" x14ac:dyDescent="0.55000000000000004">
      <c r="A18" s="2" t="s">
        <v>118</v>
      </c>
      <c r="C18" s="10">
        <v>0</v>
      </c>
      <c r="D18" s="10"/>
      <c r="E18" s="10">
        <v>-4</v>
      </c>
      <c r="F18" s="10"/>
      <c r="G18" s="10">
        <v>708982335</v>
      </c>
      <c r="H18" s="10"/>
      <c r="I18" s="10">
        <v>708982331</v>
      </c>
      <c r="J18" s="10"/>
      <c r="K18" s="31">
        <v>2.1299999999999999E-2</v>
      </c>
      <c r="L18" s="10"/>
      <c r="M18" s="10">
        <v>0</v>
      </c>
      <c r="N18" s="10"/>
      <c r="O18" s="10">
        <v>-4</v>
      </c>
      <c r="P18" s="10"/>
      <c r="Q18" s="10">
        <v>708982335</v>
      </c>
      <c r="R18" s="10"/>
      <c r="S18" s="10">
        <v>708982331</v>
      </c>
      <c r="T18" s="10"/>
      <c r="U18" s="31">
        <v>2.1299999999999999E-2</v>
      </c>
      <c r="W18" s="38"/>
      <c r="X18" s="38"/>
    </row>
    <row r="19" spans="1:24" ht="21" x14ac:dyDescent="0.55000000000000004">
      <c r="A19" s="2" t="s">
        <v>128</v>
      </c>
      <c r="C19" s="10">
        <v>0</v>
      </c>
      <c r="D19" s="10"/>
      <c r="E19" s="10">
        <v>-150</v>
      </c>
      <c r="F19" s="10"/>
      <c r="G19" s="10">
        <v>-851384454</v>
      </c>
      <c r="H19" s="10"/>
      <c r="I19" s="10">
        <v>-851384604</v>
      </c>
      <c r="J19" s="10"/>
      <c r="K19" s="31">
        <v>-2.5600000000000001E-2</v>
      </c>
      <c r="L19" s="10"/>
      <c r="M19" s="10">
        <v>0</v>
      </c>
      <c r="N19" s="10"/>
      <c r="O19" s="10">
        <v>-150</v>
      </c>
      <c r="P19" s="10"/>
      <c r="Q19" s="10">
        <v>-851384454</v>
      </c>
      <c r="R19" s="10"/>
      <c r="S19" s="10">
        <v>-851384604</v>
      </c>
      <c r="T19" s="10"/>
      <c r="U19" s="31">
        <v>-2.5600000000000001E-2</v>
      </c>
      <c r="W19" s="38"/>
      <c r="X19" s="38"/>
    </row>
    <row r="20" spans="1:24" ht="21" x14ac:dyDescent="0.55000000000000004">
      <c r="A20" s="2" t="s">
        <v>123</v>
      </c>
      <c r="C20" s="10">
        <v>0</v>
      </c>
      <c r="D20" s="10"/>
      <c r="E20" s="10">
        <v>-917090746</v>
      </c>
      <c r="F20" s="10"/>
      <c r="G20" s="10">
        <v>-249770735</v>
      </c>
      <c r="H20" s="10"/>
      <c r="I20" s="10">
        <v>-1166861481</v>
      </c>
      <c r="J20" s="10"/>
      <c r="K20" s="31">
        <v>-3.5000000000000003E-2</v>
      </c>
      <c r="L20" s="10"/>
      <c r="M20" s="10">
        <v>0</v>
      </c>
      <c r="N20" s="10"/>
      <c r="O20" s="10">
        <v>-917090746</v>
      </c>
      <c r="P20" s="10"/>
      <c r="Q20" s="10">
        <v>-249770735</v>
      </c>
      <c r="R20" s="10"/>
      <c r="S20" s="10">
        <v>-1166861481</v>
      </c>
      <c r="T20" s="10"/>
      <c r="U20" s="31">
        <v>-3.5000000000000003E-2</v>
      </c>
      <c r="W20" s="38"/>
      <c r="X20" s="38"/>
    </row>
    <row r="21" spans="1:24" ht="21" x14ac:dyDescent="0.55000000000000004">
      <c r="A21" s="2" t="s">
        <v>125</v>
      </c>
      <c r="C21" s="10">
        <v>0</v>
      </c>
      <c r="D21" s="10"/>
      <c r="E21" s="10">
        <v>-42</v>
      </c>
      <c r="F21" s="10"/>
      <c r="G21" s="10">
        <v>-333312174</v>
      </c>
      <c r="H21" s="10"/>
      <c r="I21" s="10">
        <v>-333312216</v>
      </c>
      <c r="J21" s="10"/>
      <c r="K21" s="31">
        <v>-0.01</v>
      </c>
      <c r="L21" s="10"/>
      <c r="M21" s="10">
        <v>0</v>
      </c>
      <c r="N21" s="10"/>
      <c r="O21" s="10">
        <v>-42</v>
      </c>
      <c r="P21" s="10"/>
      <c r="Q21" s="10">
        <v>-333312174</v>
      </c>
      <c r="R21" s="10"/>
      <c r="S21" s="10">
        <v>-333312216</v>
      </c>
      <c r="T21" s="10"/>
      <c r="U21" s="31">
        <v>-0.01</v>
      </c>
      <c r="W21" s="38"/>
      <c r="X21" s="38"/>
    </row>
    <row r="22" spans="1:24" ht="21" x14ac:dyDescent="0.55000000000000004">
      <c r="A22" s="2" t="s">
        <v>137</v>
      </c>
      <c r="C22" s="10">
        <v>0</v>
      </c>
      <c r="D22" s="10"/>
      <c r="E22" s="10">
        <v>-687277724</v>
      </c>
      <c r="F22" s="10"/>
      <c r="G22" s="10">
        <v>0</v>
      </c>
      <c r="H22" s="10"/>
      <c r="I22" s="10">
        <v>-687277724</v>
      </c>
      <c r="J22" s="10"/>
      <c r="K22" s="31">
        <v>-2.06E-2</v>
      </c>
      <c r="L22" s="10"/>
      <c r="M22" s="10">
        <v>0</v>
      </c>
      <c r="N22" s="10"/>
      <c r="O22" s="10">
        <v>-687277724</v>
      </c>
      <c r="P22" s="10"/>
      <c r="Q22" s="10">
        <v>0</v>
      </c>
      <c r="R22" s="10"/>
      <c r="S22" s="10">
        <v>-687277724</v>
      </c>
      <c r="T22" s="10"/>
      <c r="U22" s="31">
        <v>-2.06E-2</v>
      </c>
      <c r="W22" s="38"/>
      <c r="X22" s="38"/>
    </row>
    <row r="23" spans="1:24" ht="21" x14ac:dyDescent="0.55000000000000004">
      <c r="A23" s="2" t="s">
        <v>135</v>
      </c>
      <c r="C23" s="10">
        <v>0</v>
      </c>
      <c r="D23" s="10"/>
      <c r="E23" s="10">
        <v>2176084082</v>
      </c>
      <c r="F23" s="10"/>
      <c r="G23" s="10">
        <v>0</v>
      </c>
      <c r="H23" s="10"/>
      <c r="I23" s="10">
        <v>2176084082</v>
      </c>
      <c r="J23" s="10"/>
      <c r="K23" s="31">
        <v>6.54E-2</v>
      </c>
      <c r="L23" s="10"/>
      <c r="M23" s="10">
        <v>0</v>
      </c>
      <c r="N23" s="10"/>
      <c r="O23" s="10">
        <v>2176084082</v>
      </c>
      <c r="P23" s="10"/>
      <c r="Q23" s="10">
        <v>0</v>
      </c>
      <c r="R23" s="10"/>
      <c r="S23" s="10">
        <v>2176084082</v>
      </c>
      <c r="T23" s="10"/>
      <c r="U23" s="31">
        <v>6.54E-2</v>
      </c>
      <c r="W23" s="38"/>
      <c r="X23" s="38"/>
    </row>
    <row r="24" spans="1:24" ht="21" x14ac:dyDescent="0.55000000000000004">
      <c r="A24" s="2" t="s">
        <v>74</v>
      </c>
      <c r="C24" s="10">
        <v>0</v>
      </c>
      <c r="D24" s="10"/>
      <c r="E24" s="10">
        <v>907982568</v>
      </c>
      <c r="F24" s="10"/>
      <c r="G24" s="10">
        <v>0</v>
      </c>
      <c r="H24" s="10"/>
      <c r="I24" s="10">
        <v>907982568</v>
      </c>
      <c r="J24" s="10"/>
      <c r="K24" s="31">
        <v>2.7300000000000001E-2</v>
      </c>
      <c r="L24" s="10"/>
      <c r="M24" s="10">
        <v>0</v>
      </c>
      <c r="N24" s="10"/>
      <c r="O24" s="10">
        <v>907982568</v>
      </c>
      <c r="P24" s="10"/>
      <c r="Q24" s="10">
        <v>0</v>
      </c>
      <c r="R24" s="10"/>
      <c r="S24" s="10">
        <v>907982568</v>
      </c>
      <c r="T24" s="10"/>
      <c r="U24" s="31">
        <v>2.7300000000000001E-2</v>
      </c>
      <c r="W24" s="38"/>
      <c r="X24" s="38"/>
    </row>
    <row r="25" spans="1:24" ht="21" x14ac:dyDescent="0.55000000000000004">
      <c r="A25" s="2" t="s">
        <v>124</v>
      </c>
      <c r="C25" s="10">
        <v>0</v>
      </c>
      <c r="D25" s="10"/>
      <c r="E25" s="10">
        <v>4735375500</v>
      </c>
      <c r="F25" s="10"/>
      <c r="G25" s="10">
        <v>0</v>
      </c>
      <c r="H25" s="10"/>
      <c r="I25" s="10">
        <v>4735375500</v>
      </c>
      <c r="J25" s="10"/>
      <c r="K25" s="31">
        <v>0.14219999999999999</v>
      </c>
      <c r="L25" s="10"/>
      <c r="M25" s="10">
        <v>0</v>
      </c>
      <c r="N25" s="10"/>
      <c r="O25" s="10">
        <v>4735375500</v>
      </c>
      <c r="P25" s="10"/>
      <c r="Q25" s="10">
        <v>0</v>
      </c>
      <c r="R25" s="10"/>
      <c r="S25" s="10">
        <v>4735375500</v>
      </c>
      <c r="T25" s="10"/>
      <c r="U25" s="31">
        <v>0.14219999999999999</v>
      </c>
      <c r="W25" s="38"/>
      <c r="X25" s="38"/>
    </row>
    <row r="26" spans="1:24" ht="21" x14ac:dyDescent="0.55000000000000004">
      <c r="A26" s="2" t="s">
        <v>107</v>
      </c>
      <c r="C26" s="10">
        <v>0</v>
      </c>
      <c r="D26" s="10"/>
      <c r="E26" s="10">
        <v>274577374</v>
      </c>
      <c r="F26" s="10"/>
      <c r="G26" s="10">
        <v>0</v>
      </c>
      <c r="H26" s="10"/>
      <c r="I26" s="10">
        <v>274577374</v>
      </c>
      <c r="J26" s="10"/>
      <c r="K26" s="31">
        <v>8.2000000000000007E-3</v>
      </c>
      <c r="L26" s="10"/>
      <c r="M26" s="10">
        <v>0</v>
      </c>
      <c r="N26" s="10"/>
      <c r="O26" s="10">
        <v>274577374</v>
      </c>
      <c r="P26" s="10"/>
      <c r="Q26" s="10">
        <v>0</v>
      </c>
      <c r="R26" s="10"/>
      <c r="S26" s="10">
        <v>274577374</v>
      </c>
      <c r="T26" s="10"/>
      <c r="U26" s="31">
        <v>8.2000000000000007E-3</v>
      </c>
      <c r="W26" s="38"/>
      <c r="X26" s="38"/>
    </row>
    <row r="27" spans="1:24" ht="21" x14ac:dyDescent="0.55000000000000004">
      <c r="A27" s="2" t="s">
        <v>138</v>
      </c>
      <c r="C27" s="10">
        <v>0</v>
      </c>
      <c r="D27" s="10"/>
      <c r="E27" s="10">
        <v>283671370</v>
      </c>
      <c r="F27" s="10"/>
      <c r="G27" s="10">
        <v>0</v>
      </c>
      <c r="H27" s="10"/>
      <c r="I27" s="10">
        <v>283671370</v>
      </c>
      <c r="J27" s="10"/>
      <c r="K27" s="31">
        <v>8.5000000000000006E-3</v>
      </c>
      <c r="L27" s="10"/>
      <c r="M27" s="10">
        <v>0</v>
      </c>
      <c r="N27" s="10"/>
      <c r="O27" s="10">
        <v>283671370</v>
      </c>
      <c r="P27" s="10"/>
      <c r="Q27" s="10">
        <v>0</v>
      </c>
      <c r="R27" s="10"/>
      <c r="S27" s="10">
        <v>283671370</v>
      </c>
      <c r="T27" s="10"/>
      <c r="U27" s="31">
        <v>8.5000000000000006E-3</v>
      </c>
      <c r="W27" s="38"/>
      <c r="X27" s="38"/>
    </row>
    <row r="28" spans="1:24" ht="21" x14ac:dyDescent="0.55000000000000004">
      <c r="A28" s="2" t="s">
        <v>139</v>
      </c>
      <c r="C28" s="10">
        <v>0</v>
      </c>
      <c r="D28" s="10"/>
      <c r="E28" s="10">
        <v>1123729560</v>
      </c>
      <c r="F28" s="10"/>
      <c r="G28" s="10">
        <v>0</v>
      </c>
      <c r="H28" s="10"/>
      <c r="I28" s="10">
        <v>1123729560</v>
      </c>
      <c r="J28" s="10"/>
      <c r="K28" s="31">
        <v>3.3700000000000001E-2</v>
      </c>
      <c r="L28" s="10"/>
      <c r="M28" s="10">
        <v>0</v>
      </c>
      <c r="N28" s="10"/>
      <c r="O28" s="10">
        <v>1123729560</v>
      </c>
      <c r="P28" s="10"/>
      <c r="Q28" s="10">
        <v>0</v>
      </c>
      <c r="R28" s="10"/>
      <c r="S28" s="10">
        <v>1123729560</v>
      </c>
      <c r="T28" s="10"/>
      <c r="U28" s="31">
        <v>3.3700000000000001E-2</v>
      </c>
      <c r="W28" s="38"/>
      <c r="X28" s="38"/>
    </row>
    <row r="29" spans="1:24" ht="21" x14ac:dyDescent="0.55000000000000004">
      <c r="A29" s="2" t="s">
        <v>134</v>
      </c>
      <c r="C29" s="10">
        <v>0</v>
      </c>
      <c r="D29" s="10"/>
      <c r="E29" s="10">
        <v>1603363463</v>
      </c>
      <c r="F29" s="10"/>
      <c r="G29" s="10">
        <v>0</v>
      </c>
      <c r="H29" s="10"/>
      <c r="I29" s="10">
        <v>1603363463</v>
      </c>
      <c r="J29" s="10"/>
      <c r="K29" s="31">
        <v>4.82E-2</v>
      </c>
      <c r="L29" s="10"/>
      <c r="M29" s="10">
        <v>0</v>
      </c>
      <c r="N29" s="10"/>
      <c r="O29" s="10">
        <v>1603363463</v>
      </c>
      <c r="P29" s="10"/>
      <c r="Q29" s="10">
        <v>0</v>
      </c>
      <c r="R29" s="10"/>
      <c r="S29" s="10">
        <v>1603363463</v>
      </c>
      <c r="T29" s="10"/>
      <c r="U29" s="31">
        <v>4.82E-2</v>
      </c>
      <c r="W29" s="38"/>
      <c r="X29" s="38"/>
    </row>
    <row r="30" spans="1:24" ht="21" x14ac:dyDescent="0.55000000000000004">
      <c r="A30" s="2" t="s">
        <v>132</v>
      </c>
      <c r="C30" s="10">
        <v>0</v>
      </c>
      <c r="D30" s="10"/>
      <c r="E30" s="10">
        <v>765833155</v>
      </c>
      <c r="F30" s="10"/>
      <c r="G30" s="10">
        <v>0</v>
      </c>
      <c r="H30" s="10"/>
      <c r="I30" s="10">
        <v>765833155</v>
      </c>
      <c r="J30" s="10"/>
      <c r="K30" s="31">
        <v>2.3E-2</v>
      </c>
      <c r="L30" s="10"/>
      <c r="M30" s="10">
        <v>0</v>
      </c>
      <c r="N30" s="10"/>
      <c r="O30" s="10">
        <v>765833155</v>
      </c>
      <c r="P30" s="10"/>
      <c r="Q30" s="10">
        <v>0</v>
      </c>
      <c r="R30" s="10"/>
      <c r="S30" s="10">
        <v>765833155</v>
      </c>
      <c r="T30" s="10"/>
      <c r="U30" s="31">
        <v>2.3E-2</v>
      </c>
      <c r="W30" s="46"/>
      <c r="X30" s="38"/>
    </row>
    <row r="31" spans="1:24" ht="21" x14ac:dyDescent="0.55000000000000004">
      <c r="A31" s="2" t="s">
        <v>131</v>
      </c>
      <c r="C31" s="10">
        <v>0</v>
      </c>
      <c r="D31" s="10"/>
      <c r="E31" s="10">
        <v>771710934</v>
      </c>
      <c r="F31" s="10"/>
      <c r="G31" s="10">
        <v>0</v>
      </c>
      <c r="H31" s="10"/>
      <c r="I31" s="10">
        <v>771710934</v>
      </c>
      <c r="J31" s="10"/>
      <c r="K31" s="31">
        <v>2.3199999999999998E-2</v>
      </c>
      <c r="L31" s="10"/>
      <c r="M31" s="10">
        <v>0</v>
      </c>
      <c r="N31" s="10"/>
      <c r="O31" s="10">
        <v>771710934</v>
      </c>
      <c r="P31" s="10"/>
      <c r="Q31" s="10">
        <v>0</v>
      </c>
      <c r="R31" s="10"/>
      <c r="S31" s="10">
        <v>771710934</v>
      </c>
      <c r="T31" s="10"/>
      <c r="U31" s="31">
        <v>2.3199999999999998E-2</v>
      </c>
      <c r="W31" s="38"/>
      <c r="X31" s="38"/>
    </row>
    <row r="32" spans="1:24" ht="21" x14ac:dyDescent="0.55000000000000004">
      <c r="A32" s="2" t="s">
        <v>136</v>
      </c>
      <c r="C32" s="10">
        <v>0</v>
      </c>
      <c r="D32" s="10"/>
      <c r="E32" s="10">
        <v>-461855346</v>
      </c>
      <c r="F32" s="10"/>
      <c r="G32" s="10">
        <v>0</v>
      </c>
      <c r="H32" s="10"/>
      <c r="I32" s="10">
        <v>-461855346</v>
      </c>
      <c r="J32" s="10"/>
      <c r="K32" s="31">
        <v>-1.3899999999999999E-2</v>
      </c>
      <c r="L32" s="10"/>
      <c r="M32" s="10">
        <v>0</v>
      </c>
      <c r="N32" s="10"/>
      <c r="O32" s="10">
        <v>-461855346</v>
      </c>
      <c r="P32" s="10"/>
      <c r="Q32" s="10">
        <v>0</v>
      </c>
      <c r="R32" s="10"/>
      <c r="S32" s="10">
        <v>-461855346</v>
      </c>
      <c r="T32" s="10"/>
      <c r="U32" s="31">
        <v>-1.3899999999999999E-2</v>
      </c>
      <c r="W32" s="38"/>
      <c r="X32" s="38"/>
    </row>
    <row r="33" spans="1:24" ht="21" x14ac:dyDescent="0.55000000000000004">
      <c r="A33" s="2" t="s">
        <v>121</v>
      </c>
      <c r="C33" s="10">
        <v>0</v>
      </c>
      <c r="D33" s="10"/>
      <c r="E33" s="10">
        <v>2936981444</v>
      </c>
      <c r="F33" s="10"/>
      <c r="G33" s="10">
        <v>0</v>
      </c>
      <c r="H33" s="10"/>
      <c r="I33" s="10">
        <v>2936981444</v>
      </c>
      <c r="J33" s="10"/>
      <c r="K33" s="31">
        <v>8.8200000000000001E-2</v>
      </c>
      <c r="L33" s="10"/>
      <c r="M33" s="10">
        <v>0</v>
      </c>
      <c r="N33" s="10"/>
      <c r="O33" s="10">
        <v>2936981444</v>
      </c>
      <c r="P33" s="10"/>
      <c r="Q33" s="10">
        <v>0</v>
      </c>
      <c r="R33" s="10"/>
      <c r="S33" s="10">
        <v>2936981444</v>
      </c>
      <c r="T33" s="10"/>
      <c r="U33" s="31">
        <v>8.8200000000000001E-2</v>
      </c>
      <c r="W33" s="38"/>
      <c r="X33" s="38"/>
    </row>
    <row r="34" spans="1:24" ht="21" x14ac:dyDescent="0.55000000000000004">
      <c r="A34" s="2" t="s">
        <v>133</v>
      </c>
      <c r="C34" s="10">
        <v>0</v>
      </c>
      <c r="D34" s="10"/>
      <c r="E34" s="10">
        <v>1804158313</v>
      </c>
      <c r="F34" s="10"/>
      <c r="G34" s="10">
        <v>0</v>
      </c>
      <c r="H34" s="10"/>
      <c r="I34" s="10">
        <v>1804158313</v>
      </c>
      <c r="J34" s="10"/>
      <c r="K34" s="31">
        <v>5.4199999999999998E-2</v>
      </c>
      <c r="L34" s="10"/>
      <c r="M34" s="10">
        <v>0</v>
      </c>
      <c r="N34" s="10"/>
      <c r="O34" s="10">
        <v>1804158313</v>
      </c>
      <c r="P34" s="10"/>
      <c r="Q34" s="10">
        <v>0</v>
      </c>
      <c r="R34" s="10"/>
      <c r="S34" s="10">
        <v>1804158313</v>
      </c>
      <c r="T34" s="10"/>
      <c r="U34" s="31">
        <v>5.4199999999999998E-2</v>
      </c>
      <c r="W34" s="38"/>
      <c r="X34" s="38"/>
    </row>
    <row r="35" spans="1:24" ht="21" x14ac:dyDescent="0.55000000000000004">
      <c r="A35" s="2" t="s">
        <v>108</v>
      </c>
      <c r="C35" s="10">
        <v>0</v>
      </c>
      <c r="D35" s="10"/>
      <c r="E35" s="10">
        <v>-132483824</v>
      </c>
      <c r="F35" s="10"/>
      <c r="G35" s="10">
        <v>0</v>
      </c>
      <c r="H35" s="10"/>
      <c r="I35" s="10">
        <v>-132483824</v>
      </c>
      <c r="J35" s="10"/>
      <c r="K35" s="31">
        <v>-4.0000000000000001E-3</v>
      </c>
      <c r="L35" s="10"/>
      <c r="M35" s="10">
        <v>0</v>
      </c>
      <c r="N35" s="10"/>
      <c r="O35" s="10">
        <v>-132483824</v>
      </c>
      <c r="P35" s="10"/>
      <c r="Q35" s="10">
        <v>0</v>
      </c>
      <c r="R35" s="10"/>
      <c r="S35" s="10">
        <v>-132483824</v>
      </c>
      <c r="T35" s="10"/>
      <c r="U35" s="31">
        <v>-4.0000000000000001E-3</v>
      </c>
      <c r="W35" s="38"/>
      <c r="X35" s="38"/>
    </row>
    <row r="36" spans="1:24" ht="21" x14ac:dyDescent="0.55000000000000004">
      <c r="A36" s="2" t="s">
        <v>112</v>
      </c>
      <c r="C36" s="10">
        <v>0</v>
      </c>
      <c r="D36" s="10"/>
      <c r="E36" s="10">
        <v>3206427861</v>
      </c>
      <c r="F36" s="10"/>
      <c r="G36" s="10">
        <v>0</v>
      </c>
      <c r="H36" s="10"/>
      <c r="I36" s="10">
        <v>3206427861</v>
      </c>
      <c r="J36" s="10"/>
      <c r="K36" s="31">
        <v>9.6299999999999997E-2</v>
      </c>
      <c r="L36" s="10"/>
      <c r="M36" s="10">
        <v>0</v>
      </c>
      <c r="N36" s="10"/>
      <c r="O36" s="10">
        <v>3206427861</v>
      </c>
      <c r="P36" s="10"/>
      <c r="Q36" s="10">
        <v>0</v>
      </c>
      <c r="R36" s="10"/>
      <c r="S36" s="10">
        <v>3206427861</v>
      </c>
      <c r="T36" s="10"/>
      <c r="U36" s="31">
        <v>9.6299999999999997E-2</v>
      </c>
      <c r="W36" s="38"/>
      <c r="X36" s="38"/>
    </row>
    <row r="37" spans="1:24" ht="21.75" thickBot="1" x14ac:dyDescent="0.6">
      <c r="C37" s="5">
        <v>0</v>
      </c>
      <c r="E37" s="5">
        <v>25538614800</v>
      </c>
      <c r="G37" s="6">
        <v>5445554540</v>
      </c>
      <c r="I37" s="5">
        <v>30984169340</v>
      </c>
      <c r="K37" s="28">
        <v>0.93059999999999987</v>
      </c>
      <c r="M37" s="6">
        <v>0</v>
      </c>
      <c r="O37" s="6">
        <v>25538614800</v>
      </c>
      <c r="Q37" s="6">
        <v>5445554540</v>
      </c>
      <c r="S37" s="6">
        <v>30984169340</v>
      </c>
      <c r="U37" s="28">
        <v>0.93059999999999987</v>
      </c>
    </row>
    <row r="38" spans="1:24" ht="19.5" thickTop="1" x14ac:dyDescent="0.45">
      <c r="Q38" s="4"/>
    </row>
    <row r="39" spans="1:24" x14ac:dyDescent="0.45">
      <c r="S39" s="3"/>
    </row>
    <row r="40" spans="1:24" x14ac:dyDescent="0.45">
      <c r="I40" s="3"/>
      <c r="S40" s="3"/>
    </row>
  </sheetData>
  <sortState ref="A8:S84">
    <sortCondition ref="A8"/>
  </sortState>
  <mergeCells count="7">
    <mergeCell ref="M7:U7"/>
    <mergeCell ref="A2:U2"/>
    <mergeCell ref="A3:U3"/>
    <mergeCell ref="A4:U4"/>
    <mergeCell ref="C7:K7"/>
    <mergeCell ref="A7:A8"/>
    <mergeCell ref="A6:E6"/>
  </mergeCells>
  <pageMargins left="0.70866141732283472" right="0.70866141732283472" top="0.74803149606299213" bottom="0.74803149606299213" header="0.31496062992125984" footer="0.31496062992125984"/>
  <pageSetup paperSize="9" scale="55" firstPageNumber="5" orientation="landscape" useFirstPageNumber="1" r:id="rId1"/>
  <headerFooter>
    <oddFooter>&amp;C&amp;"B Nazanin,Bold"&amp;12&amp;P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11"/>
  <sheetViews>
    <sheetView rightToLeft="1" view="pageBreakPreview" zoomScale="85" zoomScaleNormal="90" zoomScaleSheetLayoutView="85" workbookViewId="0">
      <selection activeCell="E23" sqref="E23"/>
    </sheetView>
  </sheetViews>
  <sheetFormatPr defaultRowHeight="18.75" x14ac:dyDescent="0.45"/>
  <cols>
    <col min="1" max="1" width="30" style="8" bestFit="1" customWidth="1"/>
    <col min="2" max="2" width="1" style="8" customWidth="1"/>
    <col min="3" max="3" width="15.140625" style="8" bestFit="1" customWidth="1"/>
    <col min="4" max="4" width="1" style="8" customWidth="1"/>
    <col min="5" max="5" width="40.28515625" style="8" bestFit="1" customWidth="1"/>
    <col min="6" max="6" width="1" style="8" customWidth="1"/>
    <col min="7" max="7" width="28.140625" style="8" bestFit="1" customWidth="1"/>
    <col min="8" max="8" width="1" style="8" customWidth="1"/>
    <col min="9" max="9" width="26.7109375" style="8" bestFit="1" customWidth="1"/>
    <col min="10" max="10" width="1" style="8" customWidth="1"/>
    <col min="11" max="11" width="15.140625" style="8" bestFit="1" customWidth="1"/>
    <col min="12" max="12" width="1" style="8" customWidth="1"/>
    <col min="13" max="13" width="29.140625" style="8" bestFit="1" customWidth="1"/>
    <col min="14" max="14" width="1" style="8" customWidth="1"/>
    <col min="15" max="15" width="26.7109375" style="8" bestFit="1" customWidth="1"/>
    <col min="16" max="16" width="1" style="8" customWidth="1"/>
    <col min="17" max="17" width="15.140625" style="8" bestFit="1" customWidth="1"/>
    <col min="18" max="18" width="1" style="8" customWidth="1"/>
    <col min="19" max="19" width="29.140625" style="8" bestFit="1" customWidth="1"/>
    <col min="20" max="20" width="1" style="8" customWidth="1"/>
    <col min="21" max="21" width="9.140625" style="8" customWidth="1"/>
    <col min="22" max="16384" width="9.140625" style="8"/>
  </cols>
  <sheetData>
    <row r="1" spans="1:19" s="25" customFormat="1" ht="24" x14ac:dyDescent="0.6"/>
    <row r="2" spans="1:19" s="25" customFormat="1" ht="24" x14ac:dyDescent="0.6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s="25" customFormat="1" ht="24" x14ac:dyDescent="0.6">
      <c r="A3" s="58" t="s">
        <v>54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19" s="25" customFormat="1" ht="24" x14ac:dyDescent="0.6">
      <c r="A4" s="58" t="s">
        <v>114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19" s="25" customFormat="1" ht="24" x14ac:dyDescent="0.6"/>
    <row r="6" spans="1:19" s="17" customFormat="1" ht="24" x14ac:dyDescent="0.6">
      <c r="A6" s="48" t="s">
        <v>96</v>
      </c>
      <c r="B6" s="48"/>
      <c r="C6" s="48"/>
    </row>
    <row r="7" spans="1:19" s="25" customFormat="1" ht="24" x14ac:dyDescent="0.6">
      <c r="A7" s="58" t="s">
        <v>3</v>
      </c>
      <c r="C7" s="59" t="s">
        <v>64</v>
      </c>
      <c r="D7" s="59" t="s">
        <v>64</v>
      </c>
      <c r="E7" s="59" t="s">
        <v>64</v>
      </c>
      <c r="F7" s="59" t="s">
        <v>64</v>
      </c>
      <c r="G7" s="59" t="s">
        <v>64</v>
      </c>
      <c r="I7" s="59" t="s">
        <v>56</v>
      </c>
      <c r="J7" s="59" t="s">
        <v>56</v>
      </c>
      <c r="K7" s="59" t="s">
        <v>56</v>
      </c>
      <c r="L7" s="59" t="s">
        <v>56</v>
      </c>
      <c r="M7" s="59" t="s">
        <v>56</v>
      </c>
      <c r="O7" s="59" t="s">
        <v>57</v>
      </c>
      <c r="P7" s="59" t="s">
        <v>57</v>
      </c>
      <c r="Q7" s="59" t="s">
        <v>57</v>
      </c>
      <c r="R7" s="59" t="s">
        <v>57</v>
      </c>
      <c r="S7" s="59" t="s">
        <v>57</v>
      </c>
    </row>
    <row r="8" spans="1:19" s="25" customFormat="1" ht="24" x14ac:dyDescent="0.6">
      <c r="A8" s="58"/>
      <c r="C8" s="59" t="s">
        <v>65</v>
      </c>
      <c r="E8" s="59" t="s">
        <v>66</v>
      </c>
      <c r="G8" s="59" t="s">
        <v>67</v>
      </c>
      <c r="I8" s="59" t="s">
        <v>68</v>
      </c>
      <c r="K8" s="59" t="s">
        <v>61</v>
      </c>
      <c r="M8" s="59" t="s">
        <v>69</v>
      </c>
      <c r="O8" s="59" t="s">
        <v>68</v>
      </c>
      <c r="Q8" s="59" t="s">
        <v>61</v>
      </c>
      <c r="S8" s="59" t="s">
        <v>69</v>
      </c>
    </row>
    <row r="9" spans="1:19" ht="21" x14ac:dyDescent="0.55000000000000004">
      <c r="A9" s="2"/>
      <c r="K9" s="14"/>
      <c r="M9" s="14"/>
    </row>
    <row r="10" spans="1:19" ht="21.75" thickBot="1" x14ac:dyDescent="0.6">
      <c r="I10" s="15">
        <f>SUM(I9:I9)</f>
        <v>0</v>
      </c>
      <c r="J10" s="9"/>
      <c r="K10" s="11">
        <f>SUM(K9:K9)</f>
        <v>0</v>
      </c>
      <c r="L10" s="9"/>
      <c r="M10" s="15">
        <f>SUM(M9:M9)</f>
        <v>0</v>
      </c>
      <c r="N10" s="9"/>
      <c r="O10" s="15">
        <f>SUM(O9:O9)</f>
        <v>0</v>
      </c>
      <c r="P10" s="9"/>
      <c r="Q10" s="15">
        <f>SUM(Q9:Q9)</f>
        <v>0</v>
      </c>
      <c r="R10" s="9"/>
      <c r="S10" s="15">
        <f>SUM(S9:S9)</f>
        <v>0</v>
      </c>
    </row>
    <row r="11" spans="1:19" ht="19.5" thickTop="1" x14ac:dyDescent="0.45"/>
  </sheetData>
  <mergeCells count="17">
    <mergeCell ref="O8"/>
    <mergeCell ref="A6:C6"/>
    <mergeCell ref="A2:S2"/>
    <mergeCell ref="A3:S3"/>
    <mergeCell ref="A4:S4"/>
    <mergeCell ref="A7:A8"/>
    <mergeCell ref="C8"/>
    <mergeCell ref="E8"/>
    <mergeCell ref="G8"/>
    <mergeCell ref="C7:G7"/>
    <mergeCell ref="Q8"/>
    <mergeCell ref="S8"/>
    <mergeCell ref="O7:S7"/>
    <mergeCell ref="I8"/>
    <mergeCell ref="K8"/>
    <mergeCell ref="M8"/>
    <mergeCell ref="I7:M7"/>
  </mergeCells>
  <pageMargins left="0" right="0" top="0.74803149606299213" bottom="0.74803149606299213" header="0.31496062992125984" footer="0.31496062992125984"/>
  <pageSetup paperSize="9" scale="50" firstPageNumber="9" orientation="landscape" useFirstPageNumber="1" r:id="rId1"/>
  <headerFooter>
    <oddFooter>&amp;C&amp;"B Nazanin,Bold"&amp;12&amp;P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8"/>
  <sheetViews>
    <sheetView rightToLeft="1" view="pageBreakPreview" zoomScale="115" zoomScaleNormal="100" zoomScaleSheetLayoutView="115" workbookViewId="0">
      <selection activeCell="O38" sqref="O38"/>
    </sheetView>
  </sheetViews>
  <sheetFormatPr defaultRowHeight="18.75" x14ac:dyDescent="0.45"/>
  <cols>
    <col min="1" max="1" width="32.42578125" style="8" bestFit="1" customWidth="1"/>
    <col min="2" max="2" width="1" style="8" customWidth="1"/>
    <col min="3" max="3" width="13.5703125" style="8" bestFit="1" customWidth="1"/>
    <col min="4" max="4" width="1" style="8" customWidth="1"/>
    <col min="5" max="5" width="20.7109375" style="8" customWidth="1"/>
    <col min="6" max="6" width="1" style="8" customWidth="1"/>
    <col min="7" max="7" width="19.85546875" style="8" customWidth="1"/>
    <col min="8" max="8" width="1" style="8" customWidth="1"/>
    <col min="9" max="9" width="33.28515625" style="8" customWidth="1"/>
    <col min="10" max="10" width="1" style="8" customWidth="1"/>
    <col min="11" max="11" width="14.7109375" style="8" customWidth="1"/>
    <col min="12" max="12" width="1" style="8" customWidth="1"/>
    <col min="13" max="13" width="19.7109375" style="8" customWidth="1"/>
    <col min="14" max="14" width="1" style="8" customWidth="1"/>
    <col min="15" max="15" width="19.7109375" style="8" customWidth="1"/>
    <col min="16" max="16" width="1" style="8" customWidth="1"/>
    <col min="17" max="17" width="32.7109375" style="8" bestFit="1" customWidth="1"/>
    <col min="18" max="18" width="1" style="8" customWidth="1"/>
    <col min="19" max="19" width="15.42578125" style="8" bestFit="1" customWidth="1"/>
    <col min="20" max="16384" width="9.140625" style="8"/>
  </cols>
  <sheetData>
    <row r="1" spans="1:17" s="25" customFormat="1" ht="24" x14ac:dyDescent="0.6"/>
    <row r="2" spans="1:17" s="25" customFormat="1" ht="24" x14ac:dyDescent="0.6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s="25" customFormat="1" ht="24" x14ac:dyDescent="0.6">
      <c r="A3" s="58" t="s">
        <v>54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s="25" customFormat="1" ht="24" x14ac:dyDescent="0.6">
      <c r="A4" s="58" t="s">
        <v>114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s="25" customFormat="1" ht="41.25" customHeight="1" x14ac:dyDescent="0.6">
      <c r="A5" s="60" t="s">
        <v>97</v>
      </c>
      <c r="B5" s="60"/>
      <c r="C5" s="60"/>
      <c r="D5" s="60"/>
      <c r="E5" s="60"/>
    </row>
    <row r="6" spans="1:17" s="25" customFormat="1" ht="24" x14ac:dyDescent="0.6">
      <c r="A6" s="58" t="s">
        <v>3</v>
      </c>
      <c r="C6" s="59" t="s">
        <v>56</v>
      </c>
      <c r="D6" s="59" t="s">
        <v>56</v>
      </c>
      <c r="E6" s="59" t="s">
        <v>56</v>
      </c>
      <c r="F6" s="59" t="s">
        <v>56</v>
      </c>
      <c r="G6" s="59" t="s">
        <v>56</v>
      </c>
      <c r="H6" s="59" t="s">
        <v>56</v>
      </c>
      <c r="I6" s="59" t="s">
        <v>56</v>
      </c>
      <c r="K6" s="59" t="s">
        <v>57</v>
      </c>
      <c r="L6" s="59" t="s">
        <v>57</v>
      </c>
      <c r="M6" s="59" t="s">
        <v>57</v>
      </c>
      <c r="N6" s="59" t="s">
        <v>57</v>
      </c>
      <c r="O6" s="59" t="s">
        <v>57</v>
      </c>
      <c r="P6" s="59" t="s">
        <v>57</v>
      </c>
      <c r="Q6" s="59" t="s">
        <v>57</v>
      </c>
    </row>
    <row r="7" spans="1:17" s="25" customFormat="1" ht="24" x14ac:dyDescent="0.6">
      <c r="A7" s="58" t="s">
        <v>3</v>
      </c>
      <c r="C7" s="59" t="s">
        <v>7</v>
      </c>
      <c r="E7" s="59" t="s">
        <v>70</v>
      </c>
      <c r="G7" s="59" t="s">
        <v>71</v>
      </c>
      <c r="I7" s="59" t="s">
        <v>72</v>
      </c>
      <c r="K7" s="59" t="s">
        <v>7</v>
      </c>
      <c r="M7" s="59" t="s">
        <v>70</v>
      </c>
      <c r="O7" s="59" t="s">
        <v>71</v>
      </c>
      <c r="Q7" s="59" t="s">
        <v>72</v>
      </c>
    </row>
    <row r="8" spans="1:17" ht="21" x14ac:dyDescent="0.55000000000000004">
      <c r="A8" s="9" t="s">
        <v>128</v>
      </c>
      <c r="C8" s="10">
        <v>0</v>
      </c>
      <c r="D8" s="10"/>
      <c r="E8" s="10">
        <v>0</v>
      </c>
      <c r="F8" s="10"/>
      <c r="G8" s="10">
        <v>150</v>
      </c>
      <c r="H8" s="10"/>
      <c r="I8" s="10">
        <v>-150</v>
      </c>
      <c r="J8" s="10"/>
      <c r="K8" s="10">
        <v>0</v>
      </c>
      <c r="L8" s="10"/>
      <c r="M8" s="10">
        <v>0</v>
      </c>
      <c r="N8" s="10"/>
      <c r="O8" s="10">
        <v>150</v>
      </c>
      <c r="P8" s="10"/>
      <c r="Q8" s="10">
        <v>-150</v>
      </c>
    </row>
    <row r="9" spans="1:17" ht="21" x14ac:dyDescent="0.55000000000000004">
      <c r="A9" s="9" t="s">
        <v>137</v>
      </c>
      <c r="C9" s="10">
        <v>5000000</v>
      </c>
      <c r="D9" s="10"/>
      <c r="E9" s="10">
        <v>12328612500</v>
      </c>
      <c r="F9" s="10"/>
      <c r="G9" s="10">
        <v>13015890224</v>
      </c>
      <c r="H9" s="10"/>
      <c r="I9" s="10">
        <v>-687277724</v>
      </c>
      <c r="J9" s="10"/>
      <c r="K9" s="10">
        <v>5000000</v>
      </c>
      <c r="L9" s="10"/>
      <c r="M9" s="10">
        <v>12328612500</v>
      </c>
      <c r="N9" s="10"/>
      <c r="O9" s="10">
        <v>13015890224</v>
      </c>
      <c r="P9" s="10"/>
      <c r="Q9" s="10">
        <v>-687277724</v>
      </c>
    </row>
    <row r="10" spans="1:17" ht="21" x14ac:dyDescent="0.55000000000000004">
      <c r="A10" s="9" t="s">
        <v>125</v>
      </c>
      <c r="C10" s="10">
        <v>0</v>
      </c>
      <c r="D10" s="10"/>
      <c r="E10" s="10">
        <v>0</v>
      </c>
      <c r="F10" s="10"/>
      <c r="G10" s="10">
        <v>42</v>
      </c>
      <c r="H10" s="10"/>
      <c r="I10" s="10">
        <v>-42</v>
      </c>
      <c r="J10" s="10"/>
      <c r="K10" s="10">
        <v>0</v>
      </c>
      <c r="L10" s="10"/>
      <c r="M10" s="10">
        <v>0</v>
      </c>
      <c r="N10" s="10"/>
      <c r="O10" s="10">
        <v>42</v>
      </c>
      <c r="P10" s="10"/>
      <c r="Q10" s="10">
        <v>-42</v>
      </c>
    </row>
    <row r="11" spans="1:17" ht="21" x14ac:dyDescent="0.55000000000000004">
      <c r="A11" s="9" t="s">
        <v>135</v>
      </c>
      <c r="C11" s="10">
        <v>5000000</v>
      </c>
      <c r="D11" s="10"/>
      <c r="E11" s="10">
        <v>19146483750</v>
      </c>
      <c r="F11" s="10"/>
      <c r="G11" s="10">
        <v>16970399668</v>
      </c>
      <c r="H11" s="10"/>
      <c r="I11" s="10">
        <v>2176084082</v>
      </c>
      <c r="J11" s="10"/>
      <c r="K11" s="10">
        <v>5000000</v>
      </c>
      <c r="L11" s="10"/>
      <c r="M11" s="10">
        <v>19146483750</v>
      </c>
      <c r="N11" s="10"/>
      <c r="O11" s="10">
        <v>16970399668</v>
      </c>
      <c r="P11" s="10"/>
      <c r="Q11" s="10">
        <v>2176084082</v>
      </c>
    </row>
    <row r="12" spans="1:17" ht="21" x14ac:dyDescent="0.55000000000000004">
      <c r="A12" s="9" t="s">
        <v>130</v>
      </c>
      <c r="C12" s="10">
        <v>0</v>
      </c>
      <c r="D12" s="10"/>
      <c r="E12" s="10">
        <v>0</v>
      </c>
      <c r="F12" s="10"/>
      <c r="G12" s="10">
        <v>52</v>
      </c>
      <c r="H12" s="10"/>
      <c r="I12" s="10">
        <v>-52</v>
      </c>
      <c r="J12" s="10"/>
      <c r="K12" s="10">
        <v>0</v>
      </c>
      <c r="L12" s="10"/>
      <c r="M12" s="10">
        <v>0</v>
      </c>
      <c r="N12" s="10"/>
      <c r="O12" s="10">
        <v>52</v>
      </c>
      <c r="P12" s="10"/>
      <c r="Q12" s="10">
        <v>-52</v>
      </c>
    </row>
    <row r="13" spans="1:17" ht="21" x14ac:dyDescent="0.55000000000000004">
      <c r="A13" s="9" t="s">
        <v>74</v>
      </c>
      <c r="C13" s="10">
        <v>2000000</v>
      </c>
      <c r="D13" s="10"/>
      <c r="E13" s="10">
        <v>11168039500</v>
      </c>
      <c r="F13" s="10"/>
      <c r="G13" s="10">
        <v>10260056932</v>
      </c>
      <c r="H13" s="10"/>
      <c r="I13" s="10">
        <v>907982568</v>
      </c>
      <c r="J13" s="10"/>
      <c r="K13" s="10">
        <v>2000000</v>
      </c>
      <c r="L13" s="10"/>
      <c r="M13" s="10">
        <v>11168039500</v>
      </c>
      <c r="N13" s="10"/>
      <c r="O13" s="10">
        <v>10260056932</v>
      </c>
      <c r="P13" s="10"/>
      <c r="Q13" s="10">
        <v>907982568</v>
      </c>
    </row>
    <row r="14" spans="1:17" ht="21" x14ac:dyDescent="0.55000000000000004">
      <c r="A14" s="9" t="s">
        <v>117</v>
      </c>
      <c r="C14" s="10">
        <v>0</v>
      </c>
      <c r="D14" s="10"/>
      <c r="E14" s="10">
        <v>0</v>
      </c>
      <c r="F14" s="10"/>
      <c r="G14" s="10">
        <v>79</v>
      </c>
      <c r="H14" s="10"/>
      <c r="I14" s="10">
        <v>-79</v>
      </c>
      <c r="J14" s="10"/>
      <c r="K14" s="10">
        <v>0</v>
      </c>
      <c r="L14" s="10"/>
      <c r="M14" s="10">
        <v>0</v>
      </c>
      <c r="N14" s="10"/>
      <c r="O14" s="10">
        <v>79</v>
      </c>
      <c r="P14" s="10"/>
      <c r="Q14" s="10">
        <v>-79</v>
      </c>
    </row>
    <row r="15" spans="1:17" ht="21" x14ac:dyDescent="0.55000000000000004">
      <c r="A15" s="9" t="s">
        <v>124</v>
      </c>
      <c r="C15" s="10">
        <v>3000000</v>
      </c>
      <c r="D15" s="10"/>
      <c r="E15" s="10">
        <v>21312160500</v>
      </c>
      <c r="F15" s="10"/>
      <c r="G15" s="10">
        <v>16576785000</v>
      </c>
      <c r="H15" s="10"/>
      <c r="I15" s="10">
        <v>4735375500</v>
      </c>
      <c r="J15" s="10"/>
      <c r="K15" s="10">
        <v>3000000</v>
      </c>
      <c r="L15" s="10"/>
      <c r="M15" s="10">
        <v>21312160500</v>
      </c>
      <c r="N15" s="10"/>
      <c r="O15" s="10">
        <v>16576785000</v>
      </c>
      <c r="P15" s="10"/>
      <c r="Q15" s="10">
        <v>4735375500</v>
      </c>
    </row>
    <row r="16" spans="1:17" ht="21" x14ac:dyDescent="0.55000000000000004">
      <c r="A16" s="9" t="s">
        <v>107</v>
      </c>
      <c r="C16" s="10">
        <v>7500000</v>
      </c>
      <c r="D16" s="10"/>
      <c r="E16" s="10">
        <v>30606151875</v>
      </c>
      <c r="F16" s="10"/>
      <c r="G16" s="10">
        <v>30331574501</v>
      </c>
      <c r="H16" s="10"/>
      <c r="I16" s="10">
        <v>274577374</v>
      </c>
      <c r="J16" s="10"/>
      <c r="K16" s="10">
        <v>7500000</v>
      </c>
      <c r="L16" s="10"/>
      <c r="M16" s="10">
        <v>30606151875</v>
      </c>
      <c r="N16" s="10"/>
      <c r="O16" s="10">
        <v>30331574501</v>
      </c>
      <c r="P16" s="10"/>
      <c r="Q16" s="10">
        <v>274577374</v>
      </c>
    </row>
    <row r="17" spans="1:17" ht="21" x14ac:dyDescent="0.55000000000000004">
      <c r="A17" s="9" t="s">
        <v>116</v>
      </c>
      <c r="C17" s="10">
        <v>2200000</v>
      </c>
      <c r="D17" s="10"/>
      <c r="E17" s="10">
        <v>22508778600</v>
      </c>
      <c r="F17" s="10"/>
      <c r="G17" s="10">
        <v>19820447969</v>
      </c>
      <c r="H17" s="10"/>
      <c r="I17" s="10">
        <v>2688330631</v>
      </c>
      <c r="J17" s="10"/>
      <c r="K17" s="10">
        <v>2200000</v>
      </c>
      <c r="L17" s="10"/>
      <c r="M17" s="10">
        <v>22508778600</v>
      </c>
      <c r="N17" s="10"/>
      <c r="O17" s="10">
        <v>19820447969</v>
      </c>
      <c r="P17" s="10"/>
      <c r="Q17" s="10">
        <v>2688330631</v>
      </c>
    </row>
    <row r="18" spans="1:17" ht="21" x14ac:dyDescent="0.55000000000000004">
      <c r="A18" s="9" t="s">
        <v>138</v>
      </c>
      <c r="C18" s="10">
        <v>1000000</v>
      </c>
      <c r="D18" s="10"/>
      <c r="E18" s="10">
        <v>5607785750</v>
      </c>
      <c r="F18" s="10"/>
      <c r="G18" s="10">
        <v>5324114380</v>
      </c>
      <c r="H18" s="10"/>
      <c r="I18" s="10">
        <v>283671370</v>
      </c>
      <c r="J18" s="10"/>
      <c r="K18" s="10">
        <v>1000000</v>
      </c>
      <c r="L18" s="10"/>
      <c r="M18" s="10">
        <v>5607785750</v>
      </c>
      <c r="N18" s="10"/>
      <c r="O18" s="10">
        <v>5324114380</v>
      </c>
      <c r="P18" s="10"/>
      <c r="Q18" s="10">
        <v>283671370</v>
      </c>
    </row>
    <row r="19" spans="1:17" ht="21" x14ac:dyDescent="0.55000000000000004">
      <c r="A19" s="9" t="s">
        <v>129</v>
      </c>
      <c r="C19" s="10">
        <v>0</v>
      </c>
      <c r="D19" s="10"/>
      <c r="E19" s="10">
        <v>0</v>
      </c>
      <c r="F19" s="10"/>
      <c r="G19" s="10">
        <v>21</v>
      </c>
      <c r="H19" s="10"/>
      <c r="I19" s="10">
        <v>-21</v>
      </c>
      <c r="J19" s="10"/>
      <c r="K19" s="10">
        <v>0</v>
      </c>
      <c r="L19" s="10"/>
      <c r="M19" s="10">
        <v>0</v>
      </c>
      <c r="N19" s="10"/>
      <c r="O19" s="10">
        <v>21</v>
      </c>
      <c r="P19" s="10"/>
      <c r="Q19" s="10">
        <v>-21</v>
      </c>
    </row>
    <row r="20" spans="1:17" ht="21" x14ac:dyDescent="0.55000000000000004">
      <c r="A20" s="9" t="s">
        <v>122</v>
      </c>
      <c r="C20" s="10">
        <v>2000000</v>
      </c>
      <c r="D20" s="10"/>
      <c r="E20" s="10">
        <v>8102225500</v>
      </c>
      <c r="F20" s="10"/>
      <c r="G20" s="10">
        <v>6632694497</v>
      </c>
      <c r="H20" s="10"/>
      <c r="I20" s="10">
        <v>1469531003</v>
      </c>
      <c r="J20" s="10"/>
      <c r="K20" s="10">
        <v>2000000</v>
      </c>
      <c r="L20" s="10"/>
      <c r="M20" s="10">
        <v>8102225500</v>
      </c>
      <c r="N20" s="10"/>
      <c r="O20" s="10">
        <v>6632694497</v>
      </c>
      <c r="P20" s="10"/>
      <c r="Q20" s="10">
        <v>1469531003</v>
      </c>
    </row>
    <row r="21" spans="1:17" ht="21" x14ac:dyDescent="0.55000000000000004">
      <c r="A21" s="9" t="s">
        <v>139</v>
      </c>
      <c r="C21" s="10">
        <v>5000000</v>
      </c>
      <c r="D21" s="10"/>
      <c r="E21" s="10">
        <v>12204831222</v>
      </c>
      <c r="F21" s="10"/>
      <c r="G21" s="10">
        <v>11081101690</v>
      </c>
      <c r="H21" s="10"/>
      <c r="I21" s="10">
        <v>1123729560</v>
      </c>
      <c r="J21" s="10"/>
      <c r="K21" s="10">
        <v>5000000</v>
      </c>
      <c r="L21" s="10"/>
      <c r="M21" s="10">
        <v>12204831222</v>
      </c>
      <c r="N21" s="10"/>
      <c r="O21" s="10">
        <v>11081101690</v>
      </c>
      <c r="P21" s="10"/>
      <c r="Q21" s="10">
        <v>1123729560</v>
      </c>
    </row>
    <row r="22" spans="1:17" ht="21" x14ac:dyDescent="0.55000000000000004">
      <c r="A22" s="9" t="s">
        <v>123</v>
      </c>
      <c r="C22" s="10">
        <v>9700000</v>
      </c>
      <c r="D22" s="10"/>
      <c r="E22" s="10">
        <v>24532255450</v>
      </c>
      <c r="F22" s="10"/>
      <c r="G22" s="10">
        <v>25449346196</v>
      </c>
      <c r="H22" s="10"/>
      <c r="I22" s="10">
        <v>-917090746</v>
      </c>
      <c r="J22" s="10"/>
      <c r="K22" s="10">
        <v>9700000</v>
      </c>
      <c r="L22" s="10"/>
      <c r="M22" s="10">
        <v>24532255450</v>
      </c>
      <c r="N22" s="10"/>
      <c r="O22" s="10">
        <v>25449346196</v>
      </c>
      <c r="P22" s="10"/>
      <c r="Q22" s="10">
        <v>-917090746</v>
      </c>
    </row>
    <row r="23" spans="1:17" ht="21" x14ac:dyDescent="0.55000000000000004">
      <c r="A23" s="9" t="s">
        <v>134</v>
      </c>
      <c r="C23" s="10">
        <v>5000000</v>
      </c>
      <c r="D23" s="10"/>
      <c r="E23" s="10">
        <v>17161032500</v>
      </c>
      <c r="F23" s="10"/>
      <c r="G23" s="10">
        <v>15557669037</v>
      </c>
      <c r="H23" s="10"/>
      <c r="I23" s="10">
        <v>1603363463</v>
      </c>
      <c r="J23" s="10"/>
      <c r="K23" s="10">
        <v>5000000</v>
      </c>
      <c r="L23" s="10"/>
      <c r="M23" s="10">
        <v>17161032500</v>
      </c>
      <c r="N23" s="10"/>
      <c r="O23" s="10">
        <v>15557669037</v>
      </c>
      <c r="P23" s="10"/>
      <c r="Q23" s="10">
        <v>1603363463</v>
      </c>
    </row>
    <row r="24" spans="1:17" ht="21" x14ac:dyDescent="0.55000000000000004">
      <c r="A24" s="9" t="s">
        <v>132</v>
      </c>
      <c r="C24" s="10">
        <v>91128</v>
      </c>
      <c r="D24" s="10"/>
      <c r="E24" s="10">
        <v>6555719341</v>
      </c>
      <c r="F24" s="10"/>
      <c r="G24" s="10">
        <v>5789886186</v>
      </c>
      <c r="H24" s="10"/>
      <c r="I24" s="10">
        <v>765833155</v>
      </c>
      <c r="J24" s="10"/>
      <c r="K24" s="10">
        <v>91128</v>
      </c>
      <c r="L24" s="10"/>
      <c r="M24" s="10">
        <v>6555719341</v>
      </c>
      <c r="N24" s="10"/>
      <c r="O24" s="10">
        <v>5789886186</v>
      </c>
      <c r="P24" s="10"/>
      <c r="Q24" s="10">
        <v>765833155</v>
      </c>
    </row>
    <row r="25" spans="1:17" ht="21" x14ac:dyDescent="0.55000000000000004">
      <c r="A25" s="9" t="s">
        <v>131</v>
      </c>
      <c r="C25" s="10">
        <v>5000000</v>
      </c>
      <c r="D25" s="10"/>
      <c r="E25" s="10">
        <v>14041745000</v>
      </c>
      <c r="F25" s="10"/>
      <c r="G25" s="10">
        <v>13270034066</v>
      </c>
      <c r="H25" s="10"/>
      <c r="I25" s="10">
        <v>771710934</v>
      </c>
      <c r="J25" s="10"/>
      <c r="K25" s="10">
        <v>5000000</v>
      </c>
      <c r="L25" s="10"/>
      <c r="M25" s="10">
        <v>14041745000</v>
      </c>
      <c r="N25" s="10"/>
      <c r="O25" s="10">
        <v>13270034066</v>
      </c>
      <c r="P25" s="10"/>
      <c r="Q25" s="10">
        <v>771710934</v>
      </c>
    </row>
    <row r="26" spans="1:17" ht="21" x14ac:dyDescent="0.55000000000000004">
      <c r="A26" s="9" t="s">
        <v>136</v>
      </c>
      <c r="C26" s="10">
        <v>200000</v>
      </c>
      <c r="D26" s="10"/>
      <c r="E26" s="10">
        <v>6096177050</v>
      </c>
      <c r="F26" s="10"/>
      <c r="G26" s="10">
        <v>6558032396</v>
      </c>
      <c r="H26" s="10"/>
      <c r="I26" s="10">
        <v>-461855346</v>
      </c>
      <c r="J26" s="10"/>
      <c r="K26" s="10">
        <v>200000</v>
      </c>
      <c r="L26" s="10"/>
      <c r="M26" s="10">
        <v>6096177050</v>
      </c>
      <c r="N26" s="10"/>
      <c r="O26" s="10">
        <v>6558032396</v>
      </c>
      <c r="P26" s="10"/>
      <c r="Q26" s="10">
        <v>-461855346</v>
      </c>
    </row>
    <row r="27" spans="1:17" ht="21" x14ac:dyDescent="0.55000000000000004">
      <c r="A27" s="9" t="s">
        <v>121</v>
      </c>
      <c r="C27" s="10">
        <v>2500000</v>
      </c>
      <c r="D27" s="10"/>
      <c r="E27" s="10">
        <v>17277386875</v>
      </c>
      <c r="F27" s="10"/>
      <c r="G27" s="10">
        <v>14340405431</v>
      </c>
      <c r="H27" s="10"/>
      <c r="I27" s="10">
        <v>2936981444</v>
      </c>
      <c r="J27" s="10"/>
      <c r="K27" s="10">
        <v>2500000</v>
      </c>
      <c r="L27" s="10"/>
      <c r="M27" s="10">
        <v>17277386875</v>
      </c>
      <c r="N27" s="10"/>
      <c r="O27" s="10">
        <v>14340405431</v>
      </c>
      <c r="P27" s="10"/>
      <c r="Q27" s="10">
        <v>2936981444</v>
      </c>
    </row>
    <row r="28" spans="1:17" ht="21" x14ac:dyDescent="0.55000000000000004">
      <c r="A28" s="9" t="s">
        <v>120</v>
      </c>
      <c r="C28" s="10">
        <v>0</v>
      </c>
      <c r="D28" s="10"/>
      <c r="E28" s="10">
        <v>0</v>
      </c>
      <c r="F28" s="10"/>
      <c r="G28" s="10">
        <v>24</v>
      </c>
      <c r="H28" s="10"/>
      <c r="I28" s="10">
        <v>-24</v>
      </c>
      <c r="J28" s="10"/>
      <c r="K28" s="10">
        <v>0</v>
      </c>
      <c r="L28" s="10"/>
      <c r="M28" s="10">
        <v>0</v>
      </c>
      <c r="N28" s="10"/>
      <c r="O28" s="10">
        <v>24</v>
      </c>
      <c r="P28" s="10"/>
      <c r="Q28" s="10">
        <v>-24</v>
      </c>
    </row>
    <row r="29" spans="1:17" ht="21" x14ac:dyDescent="0.55000000000000004">
      <c r="A29" s="9" t="s">
        <v>133</v>
      </c>
      <c r="C29" s="10">
        <v>3800000</v>
      </c>
      <c r="D29" s="10"/>
      <c r="E29" s="10">
        <v>17068741200</v>
      </c>
      <c r="F29" s="10"/>
      <c r="G29" s="10">
        <v>15264582887</v>
      </c>
      <c r="H29" s="10"/>
      <c r="I29" s="10">
        <v>1804158313</v>
      </c>
      <c r="J29" s="10"/>
      <c r="K29" s="10">
        <v>3800000</v>
      </c>
      <c r="L29" s="10"/>
      <c r="M29" s="10">
        <v>17068741200</v>
      </c>
      <c r="N29" s="10"/>
      <c r="O29" s="10">
        <v>15264582887</v>
      </c>
      <c r="P29" s="10"/>
      <c r="Q29" s="10">
        <v>1804158313</v>
      </c>
    </row>
    <row r="30" spans="1:17" ht="21" x14ac:dyDescent="0.55000000000000004">
      <c r="A30" s="9" t="s">
        <v>118</v>
      </c>
      <c r="C30" s="10">
        <v>0</v>
      </c>
      <c r="D30" s="10"/>
      <c r="E30" s="10">
        <v>0</v>
      </c>
      <c r="F30" s="10"/>
      <c r="G30" s="10">
        <v>4</v>
      </c>
      <c r="H30" s="10"/>
      <c r="I30" s="10">
        <v>-4</v>
      </c>
      <c r="J30" s="10"/>
      <c r="K30" s="10">
        <v>0</v>
      </c>
      <c r="L30" s="10"/>
      <c r="M30" s="10">
        <v>0</v>
      </c>
      <c r="N30" s="10"/>
      <c r="O30" s="10">
        <v>4</v>
      </c>
      <c r="P30" s="10"/>
      <c r="Q30" s="10">
        <v>-4</v>
      </c>
    </row>
    <row r="31" spans="1:17" ht="21" x14ac:dyDescent="0.55000000000000004">
      <c r="A31" s="9" t="s">
        <v>119</v>
      </c>
      <c r="C31" s="10">
        <v>0</v>
      </c>
      <c r="D31" s="10"/>
      <c r="E31" s="10">
        <v>0</v>
      </c>
      <c r="F31" s="10"/>
      <c r="G31" s="10">
        <v>177</v>
      </c>
      <c r="H31" s="10"/>
      <c r="I31" s="10">
        <v>-177</v>
      </c>
      <c r="J31" s="10"/>
      <c r="K31" s="10">
        <v>0</v>
      </c>
      <c r="L31" s="10"/>
      <c r="M31" s="10">
        <v>0</v>
      </c>
      <c r="N31" s="10"/>
      <c r="O31" s="10">
        <v>177</v>
      </c>
      <c r="P31" s="10"/>
      <c r="Q31" s="10">
        <v>-177</v>
      </c>
    </row>
    <row r="32" spans="1:17" ht="21" x14ac:dyDescent="0.55000000000000004">
      <c r="A32" s="9" t="s">
        <v>108</v>
      </c>
      <c r="C32" s="10">
        <v>3600000</v>
      </c>
      <c r="D32" s="10"/>
      <c r="E32" s="10">
        <v>11568100500</v>
      </c>
      <c r="F32" s="10"/>
      <c r="G32" s="10">
        <v>11700584324</v>
      </c>
      <c r="H32" s="10"/>
      <c r="I32" s="10">
        <v>-132483824</v>
      </c>
      <c r="J32" s="10"/>
      <c r="K32" s="10">
        <v>3600000</v>
      </c>
      <c r="L32" s="10"/>
      <c r="M32" s="10">
        <v>11568100500</v>
      </c>
      <c r="N32" s="10"/>
      <c r="O32" s="10">
        <v>11700584324</v>
      </c>
      <c r="P32" s="10"/>
      <c r="Q32" s="10">
        <v>-132483824</v>
      </c>
    </row>
    <row r="33" spans="1:19" ht="21" x14ac:dyDescent="0.55000000000000004">
      <c r="A33" s="9" t="s">
        <v>126</v>
      </c>
      <c r="C33" s="10">
        <v>1949000</v>
      </c>
      <c r="D33" s="10"/>
      <c r="E33" s="10">
        <v>23383846681</v>
      </c>
      <c r="F33" s="10"/>
      <c r="G33" s="10">
        <v>20394280950</v>
      </c>
      <c r="H33" s="10"/>
      <c r="I33" s="10">
        <v>2989565731</v>
      </c>
      <c r="J33" s="10"/>
      <c r="K33" s="10">
        <v>1949000</v>
      </c>
      <c r="L33" s="10"/>
      <c r="M33" s="10">
        <v>23383846681</v>
      </c>
      <c r="N33" s="10"/>
      <c r="O33" s="10">
        <v>20394280950</v>
      </c>
      <c r="P33" s="10"/>
      <c r="Q33" s="10">
        <v>2989565731</v>
      </c>
    </row>
    <row r="34" spans="1:19" ht="21" x14ac:dyDescent="0.55000000000000004">
      <c r="A34" s="9" t="s">
        <v>112</v>
      </c>
      <c r="C34" s="10">
        <v>2000000</v>
      </c>
      <c r="D34" s="10"/>
      <c r="E34" s="10">
        <v>24690893500</v>
      </c>
      <c r="F34" s="10"/>
      <c r="G34" s="10">
        <v>21484465639</v>
      </c>
      <c r="H34" s="10"/>
      <c r="I34" s="10">
        <v>3206427861</v>
      </c>
      <c r="J34" s="10"/>
      <c r="K34" s="10">
        <v>2000000</v>
      </c>
      <c r="L34" s="10"/>
      <c r="M34" s="10">
        <v>24690893500</v>
      </c>
      <c r="N34" s="10"/>
      <c r="O34" s="10">
        <v>21484465639</v>
      </c>
      <c r="P34" s="10"/>
      <c r="Q34" s="10">
        <v>3206427861</v>
      </c>
    </row>
    <row r="35" spans="1:19" ht="21.75" thickBot="1" x14ac:dyDescent="0.6">
      <c r="C35" s="11">
        <v>66540128</v>
      </c>
      <c r="D35" s="9"/>
      <c r="E35" s="11">
        <v>305360967322</v>
      </c>
      <c r="F35" s="9"/>
      <c r="G35" s="11">
        <v>279822352522</v>
      </c>
      <c r="H35" s="9"/>
      <c r="I35" s="11">
        <v>25538614800</v>
      </c>
      <c r="J35" s="9"/>
      <c r="K35" s="11">
        <v>66540128</v>
      </c>
      <c r="L35" s="9"/>
      <c r="M35" s="11">
        <v>305360967322</v>
      </c>
      <c r="N35" s="9"/>
      <c r="O35" s="11">
        <v>279822352522</v>
      </c>
      <c r="P35" s="9"/>
      <c r="Q35" s="11">
        <v>25538614800</v>
      </c>
      <c r="S35" s="10"/>
    </row>
    <row r="36" spans="1:19" ht="19.5" thickTop="1" x14ac:dyDescent="0.45"/>
    <row r="37" spans="1:19" x14ac:dyDescent="0.45">
      <c r="I37" s="10"/>
      <c r="M37" s="47"/>
    </row>
    <row r="38" spans="1:19" x14ac:dyDescent="0.45">
      <c r="O38" s="10"/>
    </row>
  </sheetData>
  <mergeCells count="15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5:E5"/>
  </mergeCells>
  <pageMargins left="0.70866141732283472" right="0.70866141732283472" top="0.74803149606299213" bottom="0.74803149606299213" header="0.31496062992125984" footer="0.31496062992125984"/>
  <pageSetup paperSize="9" scale="60" firstPageNumber="11" orientation="landscape" useFirstPageNumber="1" r:id="rId1"/>
  <headerFooter>
    <oddFooter>&amp;C&amp;"B Nazanin,Bold"&amp;12&amp;P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25"/>
  <sheetViews>
    <sheetView rightToLeft="1" view="pageBreakPreview" topLeftCell="A13" zoomScale="115" zoomScaleNormal="100" zoomScaleSheetLayoutView="115" workbookViewId="0">
      <selection activeCell="K26" sqref="K26"/>
    </sheetView>
  </sheetViews>
  <sheetFormatPr defaultRowHeight="18.75" x14ac:dyDescent="0.45"/>
  <cols>
    <col min="1" max="1" width="32" style="8" bestFit="1" customWidth="1"/>
    <col min="2" max="2" width="1" style="8" customWidth="1"/>
    <col min="3" max="3" width="13.5703125" style="8" bestFit="1" customWidth="1"/>
    <col min="4" max="4" width="1" style="8" customWidth="1"/>
    <col min="5" max="5" width="18.140625" style="8" bestFit="1" customWidth="1"/>
    <col min="6" max="6" width="1" style="8" customWidth="1"/>
    <col min="7" max="7" width="17.85546875" style="8" bestFit="1" customWidth="1"/>
    <col min="8" max="8" width="1" style="8" customWidth="1"/>
    <col min="9" max="9" width="25.5703125" style="8" bestFit="1" customWidth="1"/>
    <col min="10" max="10" width="1" style="8" customWidth="1"/>
    <col min="11" max="11" width="14.85546875" style="8" bestFit="1" customWidth="1"/>
    <col min="12" max="12" width="1" style="8" customWidth="1"/>
    <col min="13" max="13" width="21" style="8" bestFit="1" customWidth="1"/>
    <col min="14" max="14" width="1" style="8" customWidth="1"/>
    <col min="15" max="15" width="19.42578125" style="8" bestFit="1" customWidth="1"/>
    <col min="16" max="16" width="1" style="8" customWidth="1"/>
    <col min="17" max="17" width="25.5703125" style="8" bestFit="1" customWidth="1"/>
    <col min="18" max="18" width="1" style="8" customWidth="1"/>
    <col min="19" max="19" width="16.5703125" style="8" bestFit="1" customWidth="1"/>
    <col min="20" max="16384" width="9.140625" style="8"/>
  </cols>
  <sheetData>
    <row r="1" spans="1:19" s="25" customFormat="1" ht="24" x14ac:dyDescent="0.6"/>
    <row r="2" spans="1:19" s="25" customFormat="1" ht="24" x14ac:dyDescent="0.6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9" s="25" customFormat="1" ht="24" x14ac:dyDescent="0.6">
      <c r="A3" s="58" t="s">
        <v>54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9" s="25" customFormat="1" ht="24" x14ac:dyDescent="0.6">
      <c r="A4" s="37"/>
      <c r="B4" s="37"/>
      <c r="C4" s="37"/>
      <c r="D4" s="37"/>
      <c r="E4" s="37"/>
      <c r="F4" s="37"/>
      <c r="G4" s="37"/>
      <c r="H4" s="37"/>
      <c r="I4" s="25" t="s">
        <v>114</v>
      </c>
      <c r="J4" s="37"/>
      <c r="K4" s="37"/>
      <c r="L4" s="37"/>
      <c r="M4" s="37"/>
      <c r="N4" s="37"/>
      <c r="O4" s="37"/>
      <c r="P4" s="37"/>
      <c r="Q4" s="37"/>
    </row>
    <row r="5" spans="1:19" s="25" customFormat="1" ht="24" x14ac:dyDescent="0.6">
      <c r="A5" s="60" t="s">
        <v>98</v>
      </c>
      <c r="B5" s="60"/>
      <c r="C5" s="60"/>
    </row>
    <row r="6" spans="1:19" s="25" customFormat="1" ht="24" x14ac:dyDescent="0.6"/>
    <row r="7" spans="1:19" s="25" customFormat="1" ht="24" x14ac:dyDescent="0.6">
      <c r="A7" s="58" t="s">
        <v>3</v>
      </c>
      <c r="C7" s="59" t="s">
        <v>56</v>
      </c>
      <c r="D7" s="59" t="s">
        <v>56</v>
      </c>
      <c r="E7" s="59" t="s">
        <v>56</v>
      </c>
      <c r="F7" s="59" t="s">
        <v>56</v>
      </c>
      <c r="G7" s="59" t="s">
        <v>56</v>
      </c>
      <c r="H7" s="59" t="s">
        <v>56</v>
      </c>
      <c r="I7" s="59" t="s">
        <v>56</v>
      </c>
      <c r="K7" s="59" t="s">
        <v>57</v>
      </c>
      <c r="L7" s="59" t="s">
        <v>57</v>
      </c>
      <c r="M7" s="59" t="s">
        <v>57</v>
      </c>
      <c r="N7" s="59" t="s">
        <v>57</v>
      </c>
      <c r="O7" s="59" t="s">
        <v>57</v>
      </c>
      <c r="P7" s="59" t="s">
        <v>57</v>
      </c>
      <c r="Q7" s="59" t="s">
        <v>57</v>
      </c>
    </row>
    <row r="8" spans="1:19" s="25" customFormat="1" ht="24" x14ac:dyDescent="0.6">
      <c r="A8" s="58" t="s">
        <v>3</v>
      </c>
      <c r="C8" s="59" t="s">
        <v>7</v>
      </c>
      <c r="E8" s="59" t="s">
        <v>70</v>
      </c>
      <c r="G8" s="59" t="s">
        <v>71</v>
      </c>
      <c r="I8" s="59" t="s">
        <v>73</v>
      </c>
      <c r="K8" s="59" t="s">
        <v>7</v>
      </c>
      <c r="M8" s="59" t="s">
        <v>70</v>
      </c>
      <c r="O8" s="59" t="s">
        <v>71</v>
      </c>
      <c r="Q8" s="59" t="s">
        <v>73</v>
      </c>
    </row>
    <row r="9" spans="1:19" x14ac:dyDescent="0.45">
      <c r="A9" s="39" t="s">
        <v>127</v>
      </c>
      <c r="C9" s="10">
        <v>2470</v>
      </c>
      <c r="D9" s="10"/>
      <c r="E9" s="10">
        <v>17390476</v>
      </c>
      <c r="F9" s="10"/>
      <c r="G9" s="10">
        <v>16600442</v>
      </c>
      <c r="H9" s="10"/>
      <c r="I9" s="10">
        <v>790034</v>
      </c>
      <c r="J9" s="10"/>
      <c r="K9" s="10">
        <v>2470</v>
      </c>
      <c r="L9" s="10"/>
      <c r="M9" s="10">
        <v>17390476</v>
      </c>
      <c r="N9" s="10"/>
      <c r="O9" s="10">
        <v>16600442</v>
      </c>
      <c r="P9" s="10"/>
      <c r="Q9" s="10">
        <v>790034</v>
      </c>
      <c r="S9" s="10"/>
    </row>
    <row r="10" spans="1:19" x14ac:dyDescent="0.45">
      <c r="A10" s="39" t="s">
        <v>129</v>
      </c>
      <c r="C10" s="10">
        <v>1000000</v>
      </c>
      <c r="D10" s="10"/>
      <c r="E10" s="10">
        <v>6215127583</v>
      </c>
      <c r="F10" s="10"/>
      <c r="G10" s="10">
        <v>5473111729</v>
      </c>
      <c r="H10" s="10"/>
      <c r="I10" s="10">
        <v>742015854</v>
      </c>
      <c r="J10" s="10"/>
      <c r="K10" s="10">
        <v>1000000</v>
      </c>
      <c r="L10" s="10"/>
      <c r="M10" s="10">
        <v>6215127583</v>
      </c>
      <c r="N10" s="10"/>
      <c r="O10" s="10">
        <v>5473111729</v>
      </c>
      <c r="P10" s="10"/>
      <c r="Q10" s="10">
        <v>742015854</v>
      </c>
      <c r="S10" s="10"/>
    </row>
    <row r="11" spans="1:19" x14ac:dyDescent="0.45">
      <c r="A11" s="39" t="s">
        <v>117</v>
      </c>
      <c r="C11" s="10">
        <v>4000000</v>
      </c>
      <c r="D11" s="10"/>
      <c r="E11" s="10">
        <v>24734038545</v>
      </c>
      <c r="F11" s="10"/>
      <c r="G11" s="10">
        <v>24379954921</v>
      </c>
      <c r="H11" s="10"/>
      <c r="I11" s="10">
        <v>354083624</v>
      </c>
      <c r="J11" s="10"/>
      <c r="K11" s="10">
        <v>4000000</v>
      </c>
      <c r="L11" s="10"/>
      <c r="M11" s="10">
        <v>24734038545</v>
      </c>
      <c r="N11" s="10"/>
      <c r="O11" s="10">
        <v>24379954921</v>
      </c>
      <c r="P11" s="10"/>
      <c r="Q11" s="10">
        <v>354083624</v>
      </c>
      <c r="S11" s="10"/>
    </row>
    <row r="12" spans="1:19" x14ac:dyDescent="0.45">
      <c r="A12" s="39" t="s">
        <v>126</v>
      </c>
      <c r="C12" s="10">
        <v>551000</v>
      </c>
      <c r="D12" s="10"/>
      <c r="E12" s="10">
        <v>6084153510</v>
      </c>
      <c r="F12" s="10"/>
      <c r="G12" s="10">
        <v>5765648425</v>
      </c>
      <c r="H12" s="10"/>
      <c r="I12" s="10">
        <v>318505085</v>
      </c>
      <c r="J12" s="10"/>
      <c r="K12" s="10">
        <v>551000</v>
      </c>
      <c r="L12" s="10"/>
      <c r="M12" s="10">
        <v>6084153510</v>
      </c>
      <c r="N12" s="10"/>
      <c r="O12" s="10">
        <v>5765648425</v>
      </c>
      <c r="P12" s="10"/>
      <c r="Q12" s="10">
        <v>318505085</v>
      </c>
      <c r="S12" s="10"/>
    </row>
    <row r="13" spans="1:19" x14ac:dyDescent="0.45">
      <c r="A13" s="39" t="s">
        <v>130</v>
      </c>
      <c r="C13" s="10">
        <v>2000000</v>
      </c>
      <c r="D13" s="10"/>
      <c r="E13" s="10">
        <v>11691453214</v>
      </c>
      <c r="F13" s="10"/>
      <c r="G13" s="10">
        <v>12092932948</v>
      </c>
      <c r="H13" s="10"/>
      <c r="I13" s="10">
        <v>-401479734</v>
      </c>
      <c r="J13" s="10"/>
      <c r="K13" s="10">
        <v>2000000</v>
      </c>
      <c r="L13" s="10"/>
      <c r="M13" s="10">
        <v>11691453214</v>
      </c>
      <c r="N13" s="10"/>
      <c r="O13" s="10">
        <v>12092932948</v>
      </c>
      <c r="P13" s="10"/>
      <c r="Q13" s="10">
        <v>-401479734</v>
      </c>
      <c r="S13" s="10"/>
    </row>
    <row r="14" spans="1:19" x14ac:dyDescent="0.45">
      <c r="A14" s="39" t="s">
        <v>116</v>
      </c>
      <c r="C14" s="10">
        <v>800000</v>
      </c>
      <c r="D14" s="10"/>
      <c r="E14" s="10">
        <v>7541722873</v>
      </c>
      <c r="F14" s="10"/>
      <c r="G14" s="10">
        <v>7207435531</v>
      </c>
      <c r="H14" s="10"/>
      <c r="I14" s="10">
        <v>334287342</v>
      </c>
      <c r="J14" s="10"/>
      <c r="K14" s="10">
        <v>800000</v>
      </c>
      <c r="L14" s="10"/>
      <c r="M14" s="10">
        <v>7541722873</v>
      </c>
      <c r="N14" s="10"/>
      <c r="O14" s="10">
        <v>7207435531</v>
      </c>
      <c r="P14" s="10"/>
      <c r="Q14" s="10">
        <v>334287342</v>
      </c>
      <c r="S14" s="10"/>
    </row>
    <row r="15" spans="1:19" x14ac:dyDescent="0.45">
      <c r="A15" s="39" t="s">
        <v>120</v>
      </c>
      <c r="C15" s="10">
        <v>1000000</v>
      </c>
      <c r="D15" s="10"/>
      <c r="E15" s="10">
        <v>20402971936</v>
      </c>
      <c r="F15" s="10"/>
      <c r="G15" s="10">
        <v>17946300726</v>
      </c>
      <c r="H15" s="10"/>
      <c r="I15" s="10">
        <v>2456671210</v>
      </c>
      <c r="J15" s="10"/>
      <c r="K15" s="10">
        <v>1000000</v>
      </c>
      <c r="L15" s="10"/>
      <c r="M15" s="10">
        <v>20402971936</v>
      </c>
      <c r="N15" s="10"/>
      <c r="O15" s="10">
        <v>17946300726</v>
      </c>
      <c r="P15" s="10"/>
      <c r="Q15" s="10">
        <v>2456671210</v>
      </c>
      <c r="S15" s="10"/>
    </row>
    <row r="16" spans="1:19" x14ac:dyDescent="0.45">
      <c r="A16" s="39" t="s">
        <v>122</v>
      </c>
      <c r="C16" s="10">
        <v>7500000</v>
      </c>
      <c r="D16" s="10"/>
      <c r="E16" s="10">
        <v>27659253793</v>
      </c>
      <c r="F16" s="10"/>
      <c r="G16" s="10">
        <v>24872604378</v>
      </c>
      <c r="H16" s="10"/>
      <c r="I16" s="10">
        <v>2786649415</v>
      </c>
      <c r="J16" s="10"/>
      <c r="K16" s="10">
        <v>7500000</v>
      </c>
      <c r="L16" s="10"/>
      <c r="M16" s="10">
        <v>27659253793</v>
      </c>
      <c r="N16" s="10"/>
      <c r="O16" s="10">
        <v>24872604378</v>
      </c>
      <c r="P16" s="10"/>
      <c r="Q16" s="10">
        <v>2786649415</v>
      </c>
      <c r="S16" s="10"/>
    </row>
    <row r="17" spans="1:19" x14ac:dyDescent="0.45">
      <c r="A17" s="39" t="s">
        <v>119</v>
      </c>
      <c r="C17" s="10">
        <v>500000</v>
      </c>
      <c r="D17" s="10"/>
      <c r="E17" s="10">
        <v>22215146186</v>
      </c>
      <c r="F17" s="10"/>
      <c r="G17" s="10">
        <v>22635629448</v>
      </c>
      <c r="H17" s="10"/>
      <c r="I17" s="10">
        <v>-420483262</v>
      </c>
      <c r="J17" s="10"/>
      <c r="K17" s="10">
        <v>500000</v>
      </c>
      <c r="L17" s="10"/>
      <c r="M17" s="10">
        <v>22215146186</v>
      </c>
      <c r="N17" s="10"/>
      <c r="O17" s="10">
        <v>22635629448</v>
      </c>
      <c r="P17" s="10"/>
      <c r="Q17" s="10">
        <v>-420483262</v>
      </c>
      <c r="S17" s="10"/>
    </row>
    <row r="18" spans="1:19" x14ac:dyDescent="0.45">
      <c r="A18" s="39" t="s">
        <v>118</v>
      </c>
      <c r="C18" s="10">
        <v>800000</v>
      </c>
      <c r="D18" s="10"/>
      <c r="E18" s="10">
        <v>23529095531</v>
      </c>
      <c r="F18" s="10"/>
      <c r="G18" s="10">
        <v>22820113196</v>
      </c>
      <c r="H18" s="10"/>
      <c r="I18" s="10">
        <v>708982335</v>
      </c>
      <c r="J18" s="10"/>
      <c r="K18" s="10">
        <v>800000</v>
      </c>
      <c r="L18" s="10"/>
      <c r="M18" s="10">
        <v>23529095531</v>
      </c>
      <c r="N18" s="10"/>
      <c r="O18" s="10">
        <v>22820113196</v>
      </c>
      <c r="P18" s="10"/>
      <c r="Q18" s="10">
        <v>708982335</v>
      </c>
      <c r="S18" s="10"/>
    </row>
    <row r="19" spans="1:19" x14ac:dyDescent="0.45">
      <c r="A19" s="39" t="s">
        <v>128</v>
      </c>
      <c r="C19" s="10">
        <v>4000000</v>
      </c>
      <c r="D19" s="10"/>
      <c r="E19" s="10">
        <v>16553249396</v>
      </c>
      <c r="F19" s="10"/>
      <c r="G19" s="10">
        <v>17404633850</v>
      </c>
      <c r="H19" s="10"/>
      <c r="I19" s="10">
        <v>-851384454</v>
      </c>
      <c r="J19" s="10"/>
      <c r="K19" s="10">
        <v>4000000</v>
      </c>
      <c r="L19" s="10"/>
      <c r="M19" s="10">
        <v>16553249396</v>
      </c>
      <c r="N19" s="10"/>
      <c r="O19" s="10">
        <v>17404633850</v>
      </c>
      <c r="P19" s="10"/>
      <c r="Q19" s="10">
        <v>-851384454</v>
      </c>
      <c r="S19" s="10"/>
    </row>
    <row r="20" spans="1:19" x14ac:dyDescent="0.45">
      <c r="A20" s="39" t="s">
        <v>123</v>
      </c>
      <c r="C20" s="10">
        <v>1300000</v>
      </c>
      <c r="D20" s="10"/>
      <c r="E20" s="10">
        <v>3200290021</v>
      </c>
      <c r="F20" s="10"/>
      <c r="G20" s="10">
        <v>3450060756</v>
      </c>
      <c r="H20" s="10"/>
      <c r="I20" s="10">
        <v>-249770735</v>
      </c>
      <c r="J20" s="10"/>
      <c r="K20" s="10">
        <v>1300000</v>
      </c>
      <c r="L20" s="10"/>
      <c r="M20" s="10">
        <v>3200290021</v>
      </c>
      <c r="N20" s="10"/>
      <c r="O20" s="10">
        <v>3450060756</v>
      </c>
      <c r="P20" s="10"/>
      <c r="Q20" s="10">
        <v>-249770735</v>
      </c>
      <c r="S20" s="10"/>
    </row>
    <row r="21" spans="1:19" x14ac:dyDescent="0.45">
      <c r="A21" s="41" t="s">
        <v>125</v>
      </c>
      <c r="C21" s="10">
        <v>1400000</v>
      </c>
      <c r="D21" s="10"/>
      <c r="E21" s="10">
        <v>17790441334</v>
      </c>
      <c r="F21" s="10"/>
      <c r="G21" s="10">
        <v>18123753508</v>
      </c>
      <c r="H21" s="10"/>
      <c r="I21" s="10">
        <v>-333312174</v>
      </c>
      <c r="J21" s="10"/>
      <c r="K21" s="10">
        <v>1400000</v>
      </c>
      <c r="L21" s="10"/>
      <c r="M21" s="10">
        <v>17790441334</v>
      </c>
      <c r="N21" s="10"/>
      <c r="O21" s="10">
        <v>18123753508</v>
      </c>
      <c r="P21" s="10"/>
      <c r="Q21" s="10">
        <v>-333312174</v>
      </c>
      <c r="S21" s="10"/>
    </row>
    <row r="22" spans="1:19" ht="21.75" thickBot="1" x14ac:dyDescent="0.6">
      <c r="C22" s="11">
        <v>24853470</v>
      </c>
      <c r="D22" s="9"/>
      <c r="E22" s="11">
        <v>187634334398</v>
      </c>
      <c r="F22" s="9"/>
      <c r="G22" s="11">
        <v>182188779858</v>
      </c>
      <c r="H22" s="9"/>
      <c r="I22" s="11">
        <v>5445554540</v>
      </c>
      <c r="J22" s="9"/>
      <c r="K22" s="11">
        <v>24853470</v>
      </c>
      <c r="L22" s="9"/>
      <c r="M22" s="11">
        <v>187634334398</v>
      </c>
      <c r="N22" s="9"/>
      <c r="O22" s="11">
        <v>182188779858</v>
      </c>
      <c r="P22" s="9"/>
      <c r="Q22" s="11">
        <v>5445554540</v>
      </c>
      <c r="S22" s="10"/>
    </row>
    <row r="23" spans="1:19" ht="19.5" thickTop="1" x14ac:dyDescent="0.45"/>
    <row r="24" spans="1:19" x14ac:dyDescent="0.45">
      <c r="O24" s="10"/>
    </row>
    <row r="25" spans="1:19" x14ac:dyDescent="0.45">
      <c r="Q25" s="10"/>
    </row>
  </sheetData>
  <sortState ref="A8:Q71">
    <sortCondition ref="A8"/>
  </sortState>
  <mergeCells count="14">
    <mergeCell ref="A2:Q2"/>
    <mergeCell ref="A3:Q3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  <mergeCell ref="A5:C5"/>
  </mergeCells>
  <pageMargins left="0.70866141732283472" right="0.70866141732283472" top="0.74803149606299213" bottom="0.74803149606299213" header="0.31496062992125984" footer="0.31496062992125984"/>
  <pageSetup paperSize="9" scale="50" firstPageNumber="14" orientation="landscape" useFirstPageNumber="1" r:id="rId1"/>
  <headerFooter>
    <oddFooter>&amp;C&amp;"B Nazanin,Bold"&amp;12&amp;P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rightToLeft="1" view="pageBreakPreview" zoomScaleNormal="100" zoomScaleSheetLayoutView="100" workbookViewId="0">
      <selection activeCell="G21" sqref="G21"/>
    </sheetView>
  </sheetViews>
  <sheetFormatPr defaultRowHeight="18.75" x14ac:dyDescent="0.45"/>
  <cols>
    <col min="1" max="1" width="29.5703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9.85546875" style="1" customWidth="1"/>
    <col min="8" max="8" width="1" style="1" customWidth="1"/>
    <col min="9" max="9" width="13.5703125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0" style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17" customFormat="1" ht="24" x14ac:dyDescent="0.6"/>
    <row r="2" spans="1:17" s="17" customFormat="1" ht="24" x14ac:dyDescent="0.6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17" customFormat="1" ht="24" x14ac:dyDescent="0.6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17" customFormat="1" ht="24" x14ac:dyDescent="0.6">
      <c r="A4" s="49" t="s">
        <v>114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s="17" customFormat="1" ht="24" x14ac:dyDescent="0.6"/>
    <row r="6" spans="1:17" s="17" customFormat="1" ht="24" x14ac:dyDescent="0.6">
      <c r="A6" s="48" t="s">
        <v>99</v>
      </c>
      <c r="B6" s="48"/>
      <c r="C6" s="48"/>
    </row>
    <row r="7" spans="1:17" s="17" customFormat="1" ht="24" x14ac:dyDescent="0.6">
      <c r="A7" s="49" t="s">
        <v>58</v>
      </c>
      <c r="C7" s="51" t="s">
        <v>56</v>
      </c>
      <c r="D7" s="51" t="s">
        <v>56</v>
      </c>
      <c r="E7" s="51" t="s">
        <v>56</v>
      </c>
      <c r="F7" s="51" t="s">
        <v>56</v>
      </c>
      <c r="G7" s="51" t="s">
        <v>56</v>
      </c>
      <c r="H7" s="51" t="s">
        <v>56</v>
      </c>
      <c r="I7" s="51" t="s">
        <v>56</v>
      </c>
      <c r="K7" s="51" t="s">
        <v>57</v>
      </c>
      <c r="L7" s="51" t="s">
        <v>57</v>
      </c>
      <c r="M7" s="51" t="s">
        <v>57</v>
      </c>
      <c r="N7" s="51" t="s">
        <v>57</v>
      </c>
      <c r="O7" s="51" t="s">
        <v>57</v>
      </c>
      <c r="P7" s="51" t="s">
        <v>57</v>
      </c>
      <c r="Q7" s="51" t="s">
        <v>57</v>
      </c>
    </row>
    <row r="8" spans="1:17" s="17" customFormat="1" ht="43.5" customHeight="1" x14ac:dyDescent="0.6">
      <c r="A8" s="49" t="s">
        <v>58</v>
      </c>
      <c r="C8" s="24" t="s">
        <v>76</v>
      </c>
      <c r="E8" s="21" t="s">
        <v>94</v>
      </c>
      <c r="G8" s="21" t="s">
        <v>95</v>
      </c>
      <c r="I8" s="24" t="s">
        <v>77</v>
      </c>
      <c r="K8" s="24" t="s">
        <v>76</v>
      </c>
      <c r="M8" s="21" t="s">
        <v>94</v>
      </c>
      <c r="O8" s="21" t="s">
        <v>95</v>
      </c>
      <c r="Q8" s="24" t="s">
        <v>77</v>
      </c>
    </row>
    <row r="9" spans="1:17" ht="21" x14ac:dyDescent="0.55000000000000004">
      <c r="A9" s="2" t="s">
        <v>140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0</v>
      </c>
    </row>
    <row r="10" spans="1:17" ht="21.75" thickBot="1" x14ac:dyDescent="0.6">
      <c r="C10" s="5">
        <v>0</v>
      </c>
      <c r="E10" s="5">
        <v>0</v>
      </c>
      <c r="G10" s="5">
        <f>SUM(G9:G9)</f>
        <v>0</v>
      </c>
      <c r="I10" s="5">
        <f>SUM(I9:I9)</f>
        <v>0</v>
      </c>
      <c r="K10" s="5">
        <v>0</v>
      </c>
      <c r="M10" s="5">
        <v>0</v>
      </c>
      <c r="O10" s="5">
        <f>SUM(O9:O9)</f>
        <v>0</v>
      </c>
      <c r="Q10" s="5">
        <f>SUM(Q9:Q9)</f>
        <v>0</v>
      </c>
    </row>
    <row r="11" spans="1:17" ht="19.5" thickTop="1" x14ac:dyDescent="0.45"/>
  </sheetData>
  <mergeCells count="7">
    <mergeCell ref="K7:Q7"/>
    <mergeCell ref="A7:A8"/>
    <mergeCell ref="C7:I7"/>
    <mergeCell ref="A2:Q2"/>
    <mergeCell ref="A3:Q3"/>
    <mergeCell ref="A4:Q4"/>
    <mergeCell ref="A6:C6"/>
  </mergeCells>
  <pageMargins left="0.70866141732283472" right="0.70866141732283472" top="0.74803149606299213" bottom="0.74803149606299213" header="0.31496062992125984" footer="0.31496062992125984"/>
  <pageSetup paperSize="9" scale="60" firstPageNumber="18" orientation="landscape" useFirstPageNumber="1" r:id="rId1"/>
  <headerFooter>
    <oddFooter>&amp;C&amp;"B Nazanin,Bold"&amp;12&amp;P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سهام</vt:lpstr>
      <vt:lpstr>اوراق مشارکت</vt:lpstr>
      <vt:lpstr>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سود اوراق بهادار و سپرده بانکی </vt:lpstr>
      <vt:lpstr>درآمد سپرده بانکی </vt:lpstr>
      <vt:lpstr>سایر درآمدها </vt:lpstr>
      <vt:lpstr>'اوراق مشارکت'!Print_Area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'درآمد سود سهام '!Print_Titles</vt:lpstr>
      <vt:lpstr>'درآمد ناشی از تغییر قیمت اوراق '!Print_Titles</vt:lpstr>
      <vt:lpstr>'درآمد ناشی از فروش '!Print_Titles</vt:lpstr>
      <vt:lpstr>'سایر درآمدها '!Print_Titles</vt:lpstr>
      <vt:lpstr>'سرمایه‌گذاری در سهام '!Print_Titles</vt:lpstr>
      <vt:lpstr>سهام!Print_Titles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cp:lastPrinted>2020-01-21T11:35:36Z</cp:lastPrinted>
  <dcterms:created xsi:type="dcterms:W3CDTF">2019-06-30T04:57:41Z</dcterms:created>
  <dcterms:modified xsi:type="dcterms:W3CDTF">2020-01-26T12:27:35Z</dcterms:modified>
</cp:coreProperties>
</file>