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30" windowWidth="22695" windowHeight="10935" tabRatio="1000" activeTab="10"/>
  </bookViews>
  <sheets>
    <sheet name="سهام" sheetId="1" r:id="rId1"/>
    <sheet name="اوراق مشارکت" sheetId="16" r:id="rId2"/>
    <sheet name="سپرده " sheetId="6" r:id="rId3"/>
    <sheet name=" درآمدها" sheetId="15" r:id="rId4"/>
    <sheet name="سرمایه‌گذاری در سهام " sheetId="11" r:id="rId5"/>
    <sheet name="درآمد سود سهام " sheetId="8" r:id="rId6"/>
    <sheet name="درآمد ناشی از تغییر قیمت اوراق " sheetId="9" r:id="rId7"/>
    <sheet name="درآمد ناشی از فروش " sheetId="10" r:id="rId8"/>
    <sheet name="درآمد سپرده بانکی " sheetId="13" r:id="rId9"/>
    <sheet name="سود اوراق بهادار و سپرده بانکی " sheetId="7" r:id="rId10"/>
    <sheet name="سایر درآمدها " sheetId="14" r:id="rId11"/>
  </sheets>
  <definedNames>
    <definedName name="_xlnm.Print_Area" localSheetId="3">' درآمدها'!$A$1:$G$11</definedName>
    <definedName name="_xlnm.Print_Area" localSheetId="1">'اوراق مشارکت'!$A$1:$AK$10</definedName>
    <definedName name="_xlnm.Print_Area" localSheetId="8">'درآمد سپرده بانکی '!$A$1:$G$13</definedName>
    <definedName name="_xlnm.Print_Area" localSheetId="5">'درآمد سود سهام '!$A$1:$S$11</definedName>
    <definedName name="_xlnm.Print_Area" localSheetId="6">'درآمد ناشی از تغییر قیمت اوراق '!$A$1:$Q$46</definedName>
    <definedName name="_xlnm.Print_Area" localSheetId="7">'درآمد ناشی از فروش '!$A$1:$Q$50</definedName>
    <definedName name="_xlnm.Print_Area" localSheetId="10">'سایر درآمدها '!$A$1:$E$12</definedName>
    <definedName name="_xlnm.Print_Area" localSheetId="2">'سپرده '!$A$1:$S$16</definedName>
    <definedName name="_xlnm.Print_Area" localSheetId="4">'سرمایه‌گذاری در سهام '!$A$1:$U$61</definedName>
    <definedName name="_xlnm.Print_Area" localSheetId="9">'سود اوراق بهادار و سپرده بانکی '!$A$1:$S$13</definedName>
    <definedName name="_xlnm.Print_Area" localSheetId="0">سهام!$A$1:$Y$42</definedName>
  </definedNames>
  <calcPr calcId="145621"/>
</workbook>
</file>

<file path=xl/calcChain.xml><?xml version="1.0" encoding="utf-8"?>
<calcChain xmlns="http://schemas.openxmlformats.org/spreadsheetml/2006/main">
  <c r="S10" i="8" l="1"/>
  <c r="Q10" i="8"/>
  <c r="O10" i="8"/>
  <c r="M10" i="8"/>
  <c r="K10" i="8"/>
  <c r="I10" i="8"/>
</calcChain>
</file>

<file path=xl/sharedStrings.xml><?xml version="1.0" encoding="utf-8"?>
<sst xmlns="http://schemas.openxmlformats.org/spreadsheetml/2006/main" count="562" uniqueCount="156">
  <si>
    <t>صندوق سرمایه‌گذاری سهام بزرگ کاردان</t>
  </si>
  <si>
    <t>صورت وضعیت پورتفوی</t>
  </si>
  <si>
    <t>برای ماه منتهی به 1399/02/31</t>
  </si>
  <si>
    <t>نام شرکت</t>
  </si>
  <si>
    <t>1399/01/31</t>
  </si>
  <si>
    <t>تغییرات طی دوره</t>
  </si>
  <si>
    <t>1399/02/31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</si>
  <si>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</si>
  <si>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</si>
  <si>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</si>
  <si>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</si>
  <si>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</si>
  <si>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</si>
  <si>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</si>
  <si>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</si>
  <si>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 پاسارگاد</t>
  </si>
  <si>
    <t>بانک‌اقتصادنوین‌</t>
  </si>
  <si>
    <t>پارس‌ خزر</t>
  </si>
  <si>
    <t>پتروشیمی شازند</t>
  </si>
  <si>
    <t>پست بانک ایران</t>
  </si>
  <si>
    <t>توسعه‌ صنایع‌ بهشهر(هلدینگ</t>
  </si>
  <si>
    <t>توسعه‌معادن‌وفلزات‌</t>
  </si>
  <si>
    <t>تولید برق عسلویه  مپنا</t>
  </si>
  <si>
    <t>سرمايه گذاري تامين اجتماعي</t>
  </si>
  <si>
    <t>سرمایه گذاری خوارزمی</t>
  </si>
  <si>
    <t>سرمایه‌گذاری صنایع پتروشیمی‌</t>
  </si>
  <si>
    <t>سرمایه‌گذاری‌ مسکن‌</t>
  </si>
  <si>
    <t>سرمایه‌گذاری‌توکافولاد(هلدینگ</t>
  </si>
  <si>
    <t>سهامی ذوب آهن  اصفهان</t>
  </si>
  <si>
    <t>سیمان فارس و خوزستان</t>
  </si>
  <si>
    <t>صنایع پتروشیمی خلیج فارس</t>
  </si>
  <si>
    <t>عمران و توسعه شاهد</t>
  </si>
  <si>
    <t>فرآورده‌های‌نسوزآذر</t>
  </si>
  <si>
    <t>فولاد مبارکه اصفهان</t>
  </si>
  <si>
    <t>قنداصفهان‌</t>
  </si>
  <si>
    <t>گروه پتروشیمی س. ایرانیان</t>
  </si>
  <si>
    <t>گروه مپنا (سهامی عام)</t>
  </si>
  <si>
    <t>گروه‌بهمن‌</t>
  </si>
  <si>
    <t>نفت سپاهان</t>
  </si>
  <si>
    <t>کشتیرانی جمهوری اسلامی ایران</t>
  </si>
  <si>
    <t>بانک ملت</t>
  </si>
  <si>
    <t>سرمایه‌گذاری‌غدیر(هلدینگ‌</t>
  </si>
  <si>
    <t>سرمایه گذاری گروه توسعه ملی</t>
  </si>
  <si>
    <t>بیمه پارسیان</t>
  </si>
  <si>
    <t>پتروشیمی نوری</t>
  </si>
  <si>
    <t>سرمایه گذاری صدرتامین</t>
  </si>
  <si>
    <t>تاریخ سر رسید</t>
  </si>
  <si>
    <t>نرخ سود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</si>
  <si>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</si>
  <si>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</si>
  <si>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</si>
  <si>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</si>
  <si>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</si>
  <si>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</si>
  <si>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</si>
  <si>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</si>
  <si>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</si>
  <si>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مطهری</t>
  </si>
  <si>
    <t>279927370</t>
  </si>
  <si>
    <t>سپرده کوتاه مدت</t>
  </si>
  <si>
    <t>1393/09/09</t>
  </si>
  <si>
    <t>بانک سامان ملاصدرا</t>
  </si>
  <si>
    <t>829-828-11115555-1</t>
  </si>
  <si>
    <t>1393/10/28</t>
  </si>
  <si>
    <t>بانک پاسارگاد گلفام</t>
  </si>
  <si>
    <t>343-8100-12030762-1</t>
  </si>
  <si>
    <t>1393/11/23</t>
  </si>
  <si>
    <t>بانک اقتصاد نوین ظفر</t>
  </si>
  <si>
    <t>120-850-5324702-1</t>
  </si>
  <si>
    <t>بانک خاورمیانه مهستان</t>
  </si>
  <si>
    <t>1005-10-810-707071033</t>
  </si>
  <si>
    <t>1393/10/27</t>
  </si>
  <si>
    <t>بانک تجارت مطهری- مهرداد</t>
  </si>
  <si>
    <t>279914422</t>
  </si>
  <si>
    <t>حساب جاری</t>
  </si>
  <si>
    <t>1393/12/17</t>
  </si>
  <si>
    <t>1005-11-040-707071266</t>
  </si>
  <si>
    <t>1394/02/01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</si>
  <si>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</si>
  <si>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</si>
  <si>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</si>
  <si>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</si>
  <si>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</si>
  <si>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</si>
  <si>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</si>
  <si>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</si>
  <si>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</si>
  <si>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</si>
  <si>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</si>
  <si>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</si>
  <si>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</si>
  <si>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</si>
  <si>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</si>
  <si>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</si>
  <si>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گلتاش‌</t>
  </si>
  <si>
    <t>1398/11/08</t>
  </si>
  <si>
    <t>تجارت الکترونیک پارسیان کیش</t>
  </si>
  <si>
    <t>1398/11/26</t>
  </si>
  <si>
    <t>بهای فروش</t>
  </si>
  <si>
    <t>ارزش دفتری</t>
  </si>
  <si>
    <t>سود و زیان ناشی از تغییر قیمت</t>
  </si>
  <si>
    <t>مخابرات ایران</t>
  </si>
  <si>
    <t>صنایع‌ لاستیکی‌  سهند</t>
  </si>
  <si>
    <t>کشت و صنعت شهداب ناب خراسان</t>
  </si>
  <si>
    <t>معدنی‌وصنعتی‌چادرملو</t>
  </si>
  <si>
    <t>تولیدی فولاد سپید فراب کویر</t>
  </si>
  <si>
    <t>ح .فولاد کاوه جنوب کیش</t>
  </si>
  <si>
    <t>پلی پروپیلن جم - جم پیلن</t>
  </si>
  <si>
    <t>سود و زیان ناشی از فروش</t>
  </si>
  <si>
    <t>سرمایه‌ گذاری‌ پارس‌ توشه‌</t>
  </si>
  <si>
    <t>لیزینگ رایان‌ سایپا</t>
  </si>
  <si>
    <t>گسترش نفت و گاز پارسیان</t>
  </si>
  <si>
    <t>فولاد کاوه جنوب کیش</t>
  </si>
  <si>
    <t>ح . توسعه‌معادن‌وفلزات‌</t>
  </si>
  <si>
    <t>اعتباری ملل</t>
  </si>
  <si>
    <t>ملی‌ صنایع‌ مس‌ ایران‌</t>
  </si>
  <si>
    <t>سرمایه‌گذاری‌نیرو</t>
  </si>
  <si>
    <t>گلوکوزان‌</t>
  </si>
  <si>
    <t>ایران‌ خودرو</t>
  </si>
  <si>
    <t>مبین وان کیش</t>
  </si>
  <si>
    <t>ح . سرمایه‌گذاری‌نیرو</t>
  </si>
  <si>
    <t>بانک سینا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</si>
  <si>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</si>
  <si>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</si>
  <si>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</si>
  <si>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</si>
  <si>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</si>
  <si>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</si>
  <si>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</si>
  <si>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 xml:space="preserve">سایر درآمدها </t>
  </si>
  <si>
    <t>سایر درآمدها</t>
  </si>
  <si>
    <t>معین برای سایر درآمدهای تنزیل سود بانک</t>
  </si>
  <si>
    <t>تعدیل کارمزد کارگزار</t>
  </si>
  <si>
    <t xml:space="preserve">سرمایه‌گذاری در سهام </t>
  </si>
  <si>
    <t xml:space="preserve">سرمایه‌گذاری در اوراق بهادار </t>
  </si>
  <si>
    <t xml:space="preserve">درآمد سپرده بانکی </t>
  </si>
  <si>
    <t>1- سرمایه گذاری ها</t>
  </si>
  <si>
    <t>1-1-سرمایه‌گذاری در سهام و حق تقدم سهام</t>
  </si>
  <si>
    <t xml:space="preserve">     2-1-سرمایه‌گذاری در اوراق بهادار با درآمد ثابت یا علی‌الحساب</t>
  </si>
  <si>
    <t>اطلاعات اوراق بهادار با درآمد ثابت</t>
  </si>
  <si>
    <t>1398/12/29</t>
  </si>
  <si>
    <t>نام اوراق</t>
  </si>
  <si>
    <t>دارای مجوز از سازمان</t>
  </si>
  <si>
    <t xml:space="preserve">بورسی یا فرابورسی </t>
  </si>
  <si>
    <t>تاریخ انتشار</t>
  </si>
  <si>
    <t xml:space="preserve">نرخ موثر </t>
  </si>
  <si>
    <t>قیمت بازار هر ورقه</t>
  </si>
  <si>
    <t>3-1- سرمایه‌گذاری در  سپرده‌ بانکی</t>
  </si>
  <si>
    <t>2- درآمد(زیان) حاصل از سرمایه گذاری ها</t>
  </si>
  <si>
    <t xml:space="preserve">      1-2-درآمد(زیان) حاصل از سرمایه‏گذاری در سهام و حق تقدم سهام</t>
  </si>
  <si>
    <t>1-2-1- درآمد سود سهام</t>
  </si>
  <si>
    <t>1-2-2- درآمد ناشی از تغییر قیمت اوراق بهادار</t>
  </si>
  <si>
    <t>1-2-3سود(زیان) حاصل از فروش اوراق بهادار</t>
  </si>
  <si>
    <t>3-2-درآمد حاصل از سرمایه گذاری در سپرده بانکی و گواهی سپرده</t>
  </si>
  <si>
    <t>3-2-1 سود سپرده بانکی</t>
  </si>
  <si>
    <t>4-سایر درآمدها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</si>
</sst>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;\(#,##0\);\-\ ;"/>
  </numFmts>
  <fonts count="7" x14ac:knownFonts="1">
    <font>
      <sz val="11"/>
      <name val="Calibri"/>
    </font>
    <font>
      <sz val="11"/>
      <color theme="1"/>
      <name val="Arial"/>
      <family val="2"/>
      <charset val="178"/>
      <scheme val="minor"/>
    </font>
    <font>
      <sz val="13"/>
      <name val="B Nazanin"/>
      <charset val="178"/>
    </font>
    <font>
      <b/>
      <sz val="13"/>
      <color rgb="FF000000"/>
      <name val="B Nazanin"/>
      <charset val="178"/>
    </font>
    <font>
      <b/>
      <sz val="13"/>
      <name val="B Nazanin"/>
      <charset val="178"/>
    </font>
    <font>
      <sz val="11"/>
      <name val="Calibri"/>
    </font>
    <font>
      <b/>
      <sz val="14"/>
      <name val="B Nazanin"/>
      <charset val="17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0" fontId="1" fillId="0" borderId="0"/>
  </cellStyleXfs>
  <cellXfs count="37">
    <xf numFmtId="0" fontId="0" fillId="0" borderId="0" xfId="0"/>
    <xf numFmtId="0" fontId="2" fillId="0" borderId="0" xfId="0" applyFont="1"/>
    <xf numFmtId="0" fontId="4" fillId="0" borderId="0" xfId="0" applyFont="1"/>
    <xf numFmtId="3" fontId="2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/>
    </xf>
    <xf numFmtId="0" fontId="4" fillId="0" borderId="0" xfId="0" applyFont="1" applyBorder="1"/>
    <xf numFmtId="164" fontId="2" fillId="0" borderId="0" xfId="0" applyNumberFormat="1" applyFont="1" applyAlignment="1">
      <alignment horizontal="center"/>
    </xf>
    <xf numFmtId="3" fontId="2" fillId="0" borderId="5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164" fontId="2" fillId="0" borderId="5" xfId="0" applyNumberFormat="1" applyFont="1" applyBorder="1" applyAlignment="1">
      <alignment horizontal="center"/>
    </xf>
    <xf numFmtId="0" fontId="2" fillId="0" borderId="0" xfId="0" applyFont="1" applyAlignment="1">
      <alignment wrapText="1"/>
    </xf>
    <xf numFmtId="10" fontId="2" fillId="0" borderId="0" xfId="1" applyNumberFormat="1" applyFont="1"/>
    <xf numFmtId="10" fontId="2" fillId="0" borderId="0" xfId="1" applyNumberFormat="1" applyFont="1" applyAlignment="1">
      <alignment horizontal="center"/>
    </xf>
    <xf numFmtId="10" fontId="2" fillId="0" borderId="1" xfId="1" applyNumberFormat="1" applyFont="1" applyBorder="1" applyAlignment="1">
      <alignment horizontal="center"/>
    </xf>
    <xf numFmtId="10" fontId="2" fillId="0" borderId="5" xfId="0" applyNumberFormat="1" applyFont="1" applyBorder="1" applyAlignment="1">
      <alignment horizontal="center"/>
    </xf>
    <xf numFmtId="10" fontId="2" fillId="0" borderId="0" xfId="0" applyNumberFormat="1" applyFont="1"/>
    <xf numFmtId="2" fontId="2" fillId="0" borderId="0" xfId="0" applyNumberFormat="1" applyFont="1"/>
    <xf numFmtId="10" fontId="4" fillId="0" borderId="0" xfId="1" applyNumberFormat="1" applyFont="1"/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 readingOrder="2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2" applyFont="1" applyAlignment="1">
      <alignment horizontal="right" vertical="center" readingOrder="2"/>
    </xf>
    <xf numFmtId="0" fontId="6" fillId="0" borderId="0" xfId="0" applyFont="1" applyFill="1" applyAlignment="1">
      <alignment horizontal="right" vertical="center" readingOrder="2"/>
    </xf>
    <xf numFmtId="0" fontId="6" fillId="0" borderId="0" xfId="0" applyFont="1" applyAlignment="1">
      <alignment horizontal="right" vertical="center" indent="2" readingOrder="2"/>
    </xf>
    <xf numFmtId="0" fontId="3" fillId="0" borderId="0" xfId="0" applyFont="1" applyBorder="1" applyAlignment="1">
      <alignment horizontal="center" vertical="center" wrapText="1"/>
    </xf>
  </cellXfs>
  <cellStyles count="3">
    <cellStyle name="Normal" xfId="0" builtinId="0"/>
    <cellStyle name="Normal 2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5"/>
  <sheetViews>
    <sheetView rightToLeft="1" view="pageBreakPreview" zoomScale="70" zoomScaleNormal="100" zoomScaleSheetLayoutView="70" workbookViewId="0">
      <selection activeCell="O41" sqref="O41"/>
    </sheetView>
  </sheetViews>
  <sheetFormatPr defaultRowHeight="20.25" x14ac:dyDescent="0.5"/>
  <cols>
    <col min="1" max="1" width="27.140625" style="1" customWidth="1"/>
    <col min="2" max="2" width="1" style="1" customWidth="1"/>
    <col min="3" max="3" width="12.7109375" style="1" bestFit="1" customWidth="1"/>
    <col min="4" max="4" width="1" style="1" customWidth="1"/>
    <col min="5" max="5" width="18.42578125" style="1" bestFit="1" customWidth="1"/>
    <col min="6" max="6" width="1" style="1" customWidth="1"/>
    <col min="7" max="7" width="25.140625" style="1" bestFit="1" customWidth="1"/>
    <col min="8" max="8" width="1" style="1" customWidth="1"/>
    <col min="9" max="9" width="13.28515625" style="1" customWidth="1"/>
    <col min="10" max="10" width="1" style="1" customWidth="1"/>
    <col min="11" max="11" width="18.7109375" style="1" bestFit="1" customWidth="1"/>
    <col min="12" max="12" width="1" style="1" customWidth="1"/>
    <col min="13" max="13" width="13.570312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12.710937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8.7109375" style="1" bestFit="1" customWidth="1"/>
    <col min="22" max="22" width="1" style="1" customWidth="1"/>
    <col min="23" max="23" width="25.140625" style="1" bestFit="1" customWidth="1"/>
    <col min="24" max="24" width="1" style="1" customWidth="1"/>
    <col min="25" max="25" width="38.140625" style="4" bestFit="1" customWidth="1"/>
    <col min="26" max="26" width="1" style="1" customWidth="1"/>
    <col min="27" max="27" width="19.140625" style="1" bestFit="1" customWidth="1"/>
    <col min="28" max="16384" width="9.140625" style="1"/>
  </cols>
  <sheetData>
    <row r="1" spans="1:27" s="2" customFormat="1" ht="21.75" x14ac:dyDescent="0.55000000000000004">
      <c r="Y1" s="7"/>
    </row>
    <row r="2" spans="1:27" s="2" customFormat="1" ht="21.75" x14ac:dyDescent="0.55000000000000004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</row>
    <row r="3" spans="1:27" s="2" customFormat="1" ht="21.75" x14ac:dyDescent="0.55000000000000004">
      <c r="A3" s="24" t="s">
        <v>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</row>
    <row r="4" spans="1:27" s="2" customFormat="1" ht="21.75" x14ac:dyDescent="0.55000000000000004">
      <c r="A4" s="24" t="s">
        <v>2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</row>
    <row r="5" spans="1:27" s="2" customFormat="1" ht="24" x14ac:dyDescent="0.55000000000000004">
      <c r="A5" s="28" t="s">
        <v>136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5"/>
      <c r="Y5" s="5"/>
    </row>
    <row r="6" spans="1:27" s="2" customFormat="1" ht="24" x14ac:dyDescent="0.55000000000000004">
      <c r="A6" s="28" t="s">
        <v>137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Y6" s="7"/>
    </row>
    <row r="7" spans="1:27" s="2" customFormat="1" ht="22.5" thickBot="1" x14ac:dyDescent="0.6">
      <c r="A7" s="29" t="s">
        <v>3</v>
      </c>
      <c r="C7" s="26" t="s">
        <v>4</v>
      </c>
      <c r="D7" s="26" t="s">
        <v>4</v>
      </c>
      <c r="E7" s="26" t="s">
        <v>4</v>
      </c>
      <c r="F7" s="26" t="s">
        <v>4</v>
      </c>
      <c r="G7" s="26" t="s">
        <v>4</v>
      </c>
      <c r="I7" s="26" t="s">
        <v>5</v>
      </c>
      <c r="J7" s="26" t="s">
        <v>5</v>
      </c>
      <c r="K7" s="26" t="s">
        <v>5</v>
      </c>
      <c r="L7" s="26" t="s">
        <v>5</v>
      </c>
      <c r="M7" s="26" t="s">
        <v>5</v>
      </c>
      <c r="N7" s="26" t="s">
        <v>5</v>
      </c>
      <c r="O7" s="26" t="s">
        <v>5</v>
      </c>
      <c r="Q7" s="26" t="s">
        <v>6</v>
      </c>
      <c r="R7" s="26" t="s">
        <v>6</v>
      </c>
      <c r="S7" s="26" t="s">
        <v>6</v>
      </c>
      <c r="T7" s="26" t="s">
        <v>6</v>
      </c>
      <c r="U7" s="26" t="s">
        <v>6</v>
      </c>
      <c r="V7" s="26" t="s">
        <v>6</v>
      </c>
      <c r="W7" s="26" t="s">
        <v>6</v>
      </c>
      <c r="X7" s="26" t="s">
        <v>6</v>
      </c>
      <c r="Y7" s="26" t="s">
        <v>6</v>
      </c>
    </row>
    <row r="8" spans="1:27" ht="22.5" thickBot="1" x14ac:dyDescent="0.6">
      <c r="A8" s="29" t="s">
        <v>3</v>
      </c>
      <c r="B8" s="2"/>
      <c r="C8" s="25" t="s">
        <v>7</v>
      </c>
      <c r="D8" s="2"/>
      <c r="E8" s="25" t="s">
        <v>8</v>
      </c>
      <c r="F8" s="2"/>
      <c r="G8" s="25" t="s">
        <v>9</v>
      </c>
      <c r="H8" s="2"/>
      <c r="I8" s="27" t="s">
        <v>10</v>
      </c>
      <c r="J8" s="27" t="s">
        <v>10</v>
      </c>
      <c r="K8" s="27" t="s">
        <v>10</v>
      </c>
      <c r="L8" s="2"/>
      <c r="M8" s="27" t="s">
        <v>11</v>
      </c>
      <c r="N8" s="27" t="s">
        <v>11</v>
      </c>
      <c r="O8" s="27" t="s">
        <v>11</v>
      </c>
      <c r="P8" s="2"/>
      <c r="Q8" s="25" t="s">
        <v>7</v>
      </c>
      <c r="R8" s="2"/>
      <c r="S8" s="25" t="s">
        <v>12</v>
      </c>
      <c r="T8" s="2"/>
      <c r="U8" s="25" t="s">
        <v>8</v>
      </c>
      <c r="V8" s="2"/>
      <c r="W8" s="25" t="s">
        <v>9</v>
      </c>
      <c r="X8" s="2"/>
      <c r="Y8" s="25" t="s">
        <v>13</v>
      </c>
      <c r="AA8" s="3"/>
    </row>
    <row r="9" spans="1:27" ht="22.5" thickBot="1" x14ac:dyDescent="0.6">
      <c r="A9" s="26" t="s">
        <v>3</v>
      </c>
      <c r="B9" s="2"/>
      <c r="C9" s="26" t="s">
        <v>7</v>
      </c>
      <c r="D9" s="2"/>
      <c r="E9" s="26" t="s">
        <v>8</v>
      </c>
      <c r="F9" s="2"/>
      <c r="G9" s="26" t="s">
        <v>9</v>
      </c>
      <c r="H9" s="2"/>
      <c r="I9" s="27" t="s">
        <v>7</v>
      </c>
      <c r="J9" s="2"/>
      <c r="K9" s="27" t="s">
        <v>8</v>
      </c>
      <c r="L9" s="2"/>
      <c r="M9" s="27" t="s">
        <v>7</v>
      </c>
      <c r="N9" s="2"/>
      <c r="O9" s="27" t="s">
        <v>14</v>
      </c>
      <c r="P9" s="2"/>
      <c r="Q9" s="26" t="s">
        <v>7</v>
      </c>
      <c r="R9" s="2"/>
      <c r="S9" s="26" t="s">
        <v>12</v>
      </c>
      <c r="T9" s="2"/>
      <c r="U9" s="26" t="s">
        <v>8</v>
      </c>
      <c r="V9" s="2"/>
      <c r="W9" s="26" t="s">
        <v>9</v>
      </c>
      <c r="X9" s="2"/>
      <c r="Y9" s="26" t="s">
        <v>13</v>
      </c>
    </row>
    <row r="10" spans="1:27" ht="21.75" x14ac:dyDescent="0.55000000000000004">
      <c r="A10" s="2" t="s">
        <v>15</v>
      </c>
      <c r="C10" s="6">
        <v>12000000</v>
      </c>
      <c r="D10" s="4"/>
      <c r="E10" s="6">
        <v>41083913310</v>
      </c>
      <c r="F10" s="4"/>
      <c r="G10" s="6">
        <v>66461619000</v>
      </c>
      <c r="H10" s="4"/>
      <c r="I10" s="6">
        <v>34487397</v>
      </c>
      <c r="J10" s="4"/>
      <c r="K10" s="6">
        <v>314592515315</v>
      </c>
      <c r="L10" s="4"/>
      <c r="M10" s="6">
        <v>0</v>
      </c>
      <c r="N10" s="4"/>
      <c r="O10" s="6">
        <v>0</v>
      </c>
      <c r="P10" s="4"/>
      <c r="Q10" s="6">
        <v>46487397</v>
      </c>
      <c r="R10" s="4"/>
      <c r="S10" s="6">
        <v>8675</v>
      </c>
      <c r="T10" s="4"/>
      <c r="U10" s="6">
        <v>355676428625</v>
      </c>
      <c r="V10" s="4"/>
      <c r="W10" s="6">
        <v>400692147716.448</v>
      </c>
      <c r="X10" s="4"/>
      <c r="Y10" s="18">
        <v>9.1700503454432591E-2</v>
      </c>
      <c r="AA10" s="17"/>
    </row>
    <row r="11" spans="1:27" ht="21.75" x14ac:dyDescent="0.55000000000000004">
      <c r="A11" s="2" t="s">
        <v>16</v>
      </c>
      <c r="C11" s="6">
        <v>4000000</v>
      </c>
      <c r="D11" s="4"/>
      <c r="E11" s="6">
        <v>21142954306</v>
      </c>
      <c r="F11" s="4"/>
      <c r="G11" s="6">
        <v>29473801000</v>
      </c>
      <c r="H11" s="4"/>
      <c r="I11" s="6">
        <v>5268368</v>
      </c>
      <c r="J11" s="4"/>
      <c r="K11" s="6">
        <v>0</v>
      </c>
      <c r="L11" s="4"/>
      <c r="M11" s="6">
        <v>0</v>
      </c>
      <c r="N11" s="4"/>
      <c r="O11" s="6">
        <v>0</v>
      </c>
      <c r="P11" s="4"/>
      <c r="Q11" s="6">
        <v>9268368</v>
      </c>
      <c r="R11" s="4"/>
      <c r="S11" s="6">
        <v>4389</v>
      </c>
      <c r="T11" s="4"/>
      <c r="U11" s="6">
        <v>21142954306</v>
      </c>
      <c r="V11" s="4"/>
      <c r="W11" s="6">
        <v>40418013916.387802</v>
      </c>
      <c r="X11" s="4"/>
      <c r="Y11" s="18">
        <v>9.2498748624937985E-3</v>
      </c>
      <c r="AA11" s="17"/>
    </row>
    <row r="12" spans="1:27" ht="21.75" x14ac:dyDescent="0.55000000000000004">
      <c r="A12" s="2" t="s">
        <v>17</v>
      </c>
      <c r="C12" s="6">
        <v>160267</v>
      </c>
      <c r="D12" s="4"/>
      <c r="E12" s="6">
        <v>12471990848</v>
      </c>
      <c r="F12" s="4"/>
      <c r="G12" s="6">
        <v>14551606138.0075</v>
      </c>
      <c r="H12" s="4"/>
      <c r="I12" s="6">
        <v>1074046</v>
      </c>
      <c r="J12" s="4"/>
      <c r="K12" s="6">
        <v>109833239295</v>
      </c>
      <c r="L12" s="4"/>
      <c r="M12" s="6">
        <v>0</v>
      </c>
      <c r="N12" s="4"/>
      <c r="O12" s="6">
        <v>0</v>
      </c>
      <c r="P12" s="4"/>
      <c r="Q12" s="6">
        <v>1234313</v>
      </c>
      <c r="R12" s="4"/>
      <c r="S12" s="6">
        <v>102110</v>
      </c>
      <c r="T12" s="4"/>
      <c r="U12" s="6">
        <v>122305230143</v>
      </c>
      <c r="V12" s="4"/>
      <c r="W12" s="6">
        <v>125227496500.993</v>
      </c>
      <c r="X12" s="4"/>
      <c r="Y12" s="18">
        <v>2.8658970586080867E-2</v>
      </c>
      <c r="AA12" s="17"/>
    </row>
    <row r="13" spans="1:27" ht="21.75" x14ac:dyDescent="0.55000000000000004">
      <c r="A13" s="2" t="s">
        <v>18</v>
      </c>
      <c r="C13" s="6">
        <v>1569006</v>
      </c>
      <c r="D13" s="4"/>
      <c r="E13" s="6">
        <v>26399640795</v>
      </c>
      <c r="F13" s="4"/>
      <c r="G13" s="6">
        <v>28550941727.004002</v>
      </c>
      <c r="H13" s="4"/>
      <c r="I13" s="6">
        <v>0</v>
      </c>
      <c r="J13" s="4"/>
      <c r="K13" s="6">
        <v>0</v>
      </c>
      <c r="L13" s="4"/>
      <c r="M13" s="11">
        <v>-1569006</v>
      </c>
      <c r="N13" s="4"/>
      <c r="O13" s="6">
        <v>44479873589</v>
      </c>
      <c r="P13" s="4"/>
      <c r="Q13" s="6">
        <v>0</v>
      </c>
      <c r="R13" s="4"/>
      <c r="S13" s="6">
        <v>0</v>
      </c>
      <c r="T13" s="4"/>
      <c r="U13" s="6">
        <v>0</v>
      </c>
      <c r="V13" s="4"/>
      <c r="W13" s="6">
        <v>0</v>
      </c>
      <c r="X13" s="4"/>
      <c r="Y13" s="18">
        <v>0</v>
      </c>
      <c r="AA13" s="17"/>
    </row>
    <row r="14" spans="1:27" ht="21.75" x14ac:dyDescent="0.55000000000000004">
      <c r="A14" s="2" t="s">
        <v>19</v>
      </c>
      <c r="C14" s="6">
        <v>1404292</v>
      </c>
      <c r="D14" s="4"/>
      <c r="E14" s="6">
        <v>13519278704</v>
      </c>
      <c r="F14" s="4"/>
      <c r="G14" s="6">
        <v>13817003120.208</v>
      </c>
      <c r="H14" s="4"/>
      <c r="I14" s="6">
        <v>45018</v>
      </c>
      <c r="J14" s="4"/>
      <c r="K14" s="6">
        <v>586269941</v>
      </c>
      <c r="L14" s="4"/>
      <c r="M14" s="11">
        <v>0</v>
      </c>
      <c r="N14" s="11"/>
      <c r="O14" s="11">
        <v>0</v>
      </c>
      <c r="P14" s="11"/>
      <c r="Q14" s="11">
        <v>1449310</v>
      </c>
      <c r="R14" s="11"/>
      <c r="S14" s="11">
        <v>14850</v>
      </c>
      <c r="T14" s="11"/>
      <c r="U14" s="11">
        <v>14105548645</v>
      </c>
      <c r="V14" s="11"/>
      <c r="W14" s="11">
        <v>21384242049.431198</v>
      </c>
      <c r="X14" s="4"/>
      <c r="Y14" s="18">
        <v>4.893896157186395E-3</v>
      </c>
      <c r="AA14" s="17"/>
    </row>
    <row r="15" spans="1:27" ht="21.75" x14ac:dyDescent="0.55000000000000004">
      <c r="A15" s="2" t="s">
        <v>20</v>
      </c>
      <c r="C15" s="6">
        <v>5500000</v>
      </c>
      <c r="D15" s="4"/>
      <c r="E15" s="6">
        <v>50585858757</v>
      </c>
      <c r="F15" s="4"/>
      <c r="G15" s="6">
        <v>69512084125</v>
      </c>
      <c r="H15" s="4"/>
      <c r="I15" s="6">
        <v>6500000</v>
      </c>
      <c r="J15" s="4"/>
      <c r="K15" s="6">
        <v>102233270292</v>
      </c>
      <c r="L15" s="4"/>
      <c r="M15" s="11">
        <v>-100000</v>
      </c>
      <c r="N15" s="11"/>
      <c r="O15" s="11">
        <v>1901627121</v>
      </c>
      <c r="P15" s="11"/>
      <c r="Q15" s="11">
        <v>11900000</v>
      </c>
      <c r="R15" s="11"/>
      <c r="S15" s="11">
        <v>18147</v>
      </c>
      <c r="T15" s="11"/>
      <c r="U15" s="11">
        <v>151545636307</v>
      </c>
      <c r="V15" s="11"/>
      <c r="W15" s="11">
        <v>214564525113.75</v>
      </c>
      <c r="X15" s="4"/>
      <c r="Y15" s="18">
        <v>4.910421900834383E-2</v>
      </c>
      <c r="AA15" s="17"/>
    </row>
    <row r="16" spans="1:27" ht="21.75" x14ac:dyDescent="0.55000000000000004">
      <c r="A16" s="2" t="s">
        <v>21</v>
      </c>
      <c r="C16" s="6">
        <v>200000</v>
      </c>
      <c r="D16" s="4"/>
      <c r="E16" s="6">
        <v>843202382</v>
      </c>
      <c r="F16" s="4"/>
      <c r="G16" s="6">
        <v>1408333550</v>
      </c>
      <c r="H16" s="4"/>
      <c r="I16" s="6">
        <v>0</v>
      </c>
      <c r="J16" s="4"/>
      <c r="K16" s="6">
        <v>0</v>
      </c>
      <c r="L16" s="4"/>
      <c r="M16" s="11">
        <v>0</v>
      </c>
      <c r="N16" s="11"/>
      <c r="O16" s="11">
        <v>0</v>
      </c>
      <c r="P16" s="11"/>
      <c r="Q16" s="11">
        <v>200000</v>
      </c>
      <c r="R16" s="11"/>
      <c r="S16" s="11">
        <v>11288</v>
      </c>
      <c r="T16" s="11"/>
      <c r="U16" s="11">
        <v>843202382</v>
      </c>
      <c r="V16" s="11"/>
      <c r="W16" s="11">
        <v>2243123140</v>
      </c>
      <c r="X16" s="4"/>
      <c r="Y16" s="18">
        <v>5.1335051715026183E-4</v>
      </c>
      <c r="AA16" s="17"/>
    </row>
    <row r="17" spans="1:27" ht="21.75" x14ac:dyDescent="0.55000000000000004">
      <c r="A17" s="2" t="s">
        <v>22</v>
      </c>
      <c r="C17" s="6">
        <v>400000</v>
      </c>
      <c r="D17" s="4"/>
      <c r="E17" s="6">
        <v>22747905667</v>
      </c>
      <c r="F17" s="4"/>
      <c r="G17" s="6">
        <v>39599701400</v>
      </c>
      <c r="H17" s="4"/>
      <c r="I17" s="6">
        <v>443798</v>
      </c>
      <c r="J17" s="4"/>
      <c r="K17" s="6">
        <v>52959129643</v>
      </c>
      <c r="L17" s="4"/>
      <c r="M17" s="11">
        <v>0</v>
      </c>
      <c r="N17" s="11"/>
      <c r="O17" s="11">
        <v>0</v>
      </c>
      <c r="P17" s="11"/>
      <c r="Q17" s="11">
        <v>843798</v>
      </c>
      <c r="R17" s="11"/>
      <c r="S17" s="11">
        <v>132927</v>
      </c>
      <c r="T17" s="11"/>
      <c r="U17" s="11">
        <v>75707035310</v>
      </c>
      <c r="V17" s="11"/>
      <c r="W17" s="11">
        <v>111444288066.616</v>
      </c>
      <c r="X17" s="4"/>
      <c r="Y17" s="18">
        <v>2.5504610911570406E-2</v>
      </c>
      <c r="AA17" s="17"/>
    </row>
    <row r="18" spans="1:27" ht="21.75" x14ac:dyDescent="0.55000000000000004">
      <c r="A18" s="2" t="s">
        <v>23</v>
      </c>
      <c r="C18" s="6">
        <v>325363</v>
      </c>
      <c r="D18" s="4"/>
      <c r="E18" s="6">
        <v>2811105082</v>
      </c>
      <c r="F18" s="4"/>
      <c r="G18" s="6">
        <v>2908415545.9402499</v>
      </c>
      <c r="H18" s="4"/>
      <c r="I18" s="6">
        <v>0</v>
      </c>
      <c r="J18" s="4"/>
      <c r="K18" s="6">
        <v>0</v>
      </c>
      <c r="L18" s="4"/>
      <c r="M18" s="11">
        <v>0</v>
      </c>
      <c r="N18" s="11"/>
      <c r="O18" s="11">
        <v>0</v>
      </c>
      <c r="P18" s="11"/>
      <c r="Q18" s="11">
        <v>325363</v>
      </c>
      <c r="R18" s="11"/>
      <c r="S18" s="11">
        <v>15081</v>
      </c>
      <c r="T18" s="11"/>
      <c r="U18" s="11">
        <v>2811105082</v>
      </c>
      <c r="V18" s="11"/>
      <c r="W18" s="11">
        <v>4875334551.8282604</v>
      </c>
      <c r="X18" s="4"/>
      <c r="Y18" s="18">
        <v>1.1157459297850127E-3</v>
      </c>
      <c r="AA18" s="17"/>
    </row>
    <row r="19" spans="1:27" ht="21.75" x14ac:dyDescent="0.55000000000000004">
      <c r="A19" s="2" t="s">
        <v>24</v>
      </c>
      <c r="C19" s="6">
        <v>4850000</v>
      </c>
      <c r="D19" s="4"/>
      <c r="E19" s="6">
        <v>11885069598</v>
      </c>
      <c r="F19" s="4"/>
      <c r="G19" s="6">
        <v>43128358250</v>
      </c>
      <c r="H19" s="4"/>
      <c r="I19" s="6">
        <v>0</v>
      </c>
      <c r="J19" s="4"/>
      <c r="K19" s="6">
        <v>0</v>
      </c>
      <c r="L19" s="4"/>
      <c r="M19" s="11">
        <v>-4850000</v>
      </c>
      <c r="N19" s="11"/>
      <c r="O19" s="11">
        <v>47632228984</v>
      </c>
      <c r="P19" s="11"/>
      <c r="Q19" s="11">
        <v>0</v>
      </c>
      <c r="R19" s="11"/>
      <c r="S19" s="11">
        <v>0</v>
      </c>
      <c r="T19" s="11"/>
      <c r="U19" s="11">
        <v>0</v>
      </c>
      <c r="V19" s="11"/>
      <c r="W19" s="11">
        <v>0</v>
      </c>
      <c r="X19" s="4"/>
      <c r="Y19" s="18">
        <v>0</v>
      </c>
      <c r="AA19" s="17"/>
    </row>
    <row r="20" spans="1:27" ht="21.75" x14ac:dyDescent="0.55000000000000004">
      <c r="A20" s="2" t="s">
        <v>25</v>
      </c>
      <c r="C20" s="6">
        <v>1000000</v>
      </c>
      <c r="D20" s="4"/>
      <c r="E20" s="6">
        <v>10871209440</v>
      </c>
      <c r="F20" s="4"/>
      <c r="G20" s="6">
        <v>15724179750</v>
      </c>
      <c r="H20" s="4"/>
      <c r="I20" s="6">
        <v>13634493</v>
      </c>
      <c r="J20" s="4"/>
      <c r="K20" s="6">
        <v>248257800970</v>
      </c>
      <c r="L20" s="4"/>
      <c r="M20" s="11">
        <v>-3850</v>
      </c>
      <c r="N20" s="11"/>
      <c r="O20" s="11">
        <v>75256080.900000006</v>
      </c>
      <c r="P20" s="11"/>
      <c r="Q20" s="11">
        <v>14630643</v>
      </c>
      <c r="R20" s="11"/>
      <c r="S20" s="11">
        <v>18835</v>
      </c>
      <c r="T20" s="11"/>
      <c r="U20" s="11">
        <v>259061163391</v>
      </c>
      <c r="V20" s="11"/>
      <c r="W20" s="11">
        <v>273801080073.19699</v>
      </c>
      <c r="X20" s="4"/>
      <c r="Y20" s="18">
        <v>6.2660815871158959E-2</v>
      </c>
      <c r="AA20" s="17"/>
    </row>
    <row r="21" spans="1:27" ht="21.75" x14ac:dyDescent="0.55000000000000004">
      <c r="A21" s="2" t="s">
        <v>26</v>
      </c>
      <c r="C21" s="6">
        <v>8480581</v>
      </c>
      <c r="D21" s="4"/>
      <c r="E21" s="6">
        <v>48607687715</v>
      </c>
      <c r="F21" s="4"/>
      <c r="G21" s="6">
        <v>50815664673.597702</v>
      </c>
      <c r="H21" s="4"/>
      <c r="I21" s="6">
        <v>4000000</v>
      </c>
      <c r="J21" s="4"/>
      <c r="K21" s="6">
        <v>25446345504</v>
      </c>
      <c r="L21" s="4"/>
      <c r="M21" s="11">
        <v>-12480581</v>
      </c>
      <c r="N21" s="11"/>
      <c r="O21" s="11">
        <v>96569546172</v>
      </c>
      <c r="P21" s="11"/>
      <c r="Q21" s="11">
        <v>0</v>
      </c>
      <c r="R21" s="11"/>
      <c r="S21" s="11">
        <v>0</v>
      </c>
      <c r="T21" s="11"/>
      <c r="U21" s="11">
        <v>0</v>
      </c>
      <c r="V21" s="11"/>
      <c r="W21" s="11">
        <v>0</v>
      </c>
      <c r="X21" s="4"/>
      <c r="Y21" s="18">
        <v>0</v>
      </c>
      <c r="AA21" s="17"/>
    </row>
    <row r="22" spans="1:27" ht="21.75" x14ac:dyDescent="0.55000000000000004">
      <c r="A22" s="2" t="s">
        <v>27</v>
      </c>
      <c r="C22" s="6">
        <v>5000000</v>
      </c>
      <c r="D22" s="4"/>
      <c r="E22" s="6">
        <v>37595014780</v>
      </c>
      <c r="F22" s="4"/>
      <c r="G22" s="6">
        <v>65599111250</v>
      </c>
      <c r="H22" s="4"/>
      <c r="I22" s="6">
        <v>6101325</v>
      </c>
      <c r="J22" s="4"/>
      <c r="K22" s="6">
        <v>100084464821</v>
      </c>
      <c r="L22" s="4"/>
      <c r="M22" s="11">
        <v>0</v>
      </c>
      <c r="N22" s="11"/>
      <c r="O22" s="11">
        <v>0</v>
      </c>
      <c r="P22" s="11"/>
      <c r="Q22" s="11">
        <v>11101325</v>
      </c>
      <c r="R22" s="11"/>
      <c r="S22" s="11">
        <v>16302</v>
      </c>
      <c r="T22" s="11"/>
      <c r="U22" s="11">
        <v>137679479601</v>
      </c>
      <c r="V22" s="11"/>
      <c r="W22" s="11">
        <v>179813305656.53799</v>
      </c>
      <c r="X22" s="4"/>
      <c r="Y22" s="18">
        <v>4.1151219834182566E-2</v>
      </c>
      <c r="AA22" s="17"/>
    </row>
    <row r="23" spans="1:27" ht="21.75" x14ac:dyDescent="0.55000000000000004">
      <c r="A23" s="2" t="s">
        <v>28</v>
      </c>
      <c r="C23" s="6">
        <v>8800000</v>
      </c>
      <c r="D23" s="4"/>
      <c r="E23" s="6">
        <v>29219973516</v>
      </c>
      <c r="F23" s="4"/>
      <c r="G23" s="6">
        <v>33201102000</v>
      </c>
      <c r="H23" s="4"/>
      <c r="I23" s="6">
        <v>56800000</v>
      </c>
      <c r="J23" s="4"/>
      <c r="K23" s="6">
        <v>285449128038</v>
      </c>
      <c r="L23" s="4"/>
      <c r="M23" s="11">
        <v>0</v>
      </c>
      <c r="N23" s="11"/>
      <c r="O23" s="11">
        <v>0</v>
      </c>
      <c r="P23" s="11"/>
      <c r="Q23" s="11">
        <v>65600000</v>
      </c>
      <c r="R23" s="11"/>
      <c r="S23" s="11">
        <v>5997</v>
      </c>
      <c r="T23" s="11"/>
      <c r="U23" s="11">
        <v>314669101554</v>
      </c>
      <c r="V23" s="11"/>
      <c r="W23" s="11">
        <v>390880501980</v>
      </c>
      <c r="X23" s="4"/>
      <c r="Y23" s="18">
        <v>8.94550567720446E-2</v>
      </c>
      <c r="AA23" s="17"/>
    </row>
    <row r="24" spans="1:27" ht="21.75" x14ac:dyDescent="0.55000000000000004">
      <c r="A24" s="2" t="s">
        <v>29</v>
      </c>
      <c r="C24" s="6">
        <v>2300000</v>
      </c>
      <c r="D24" s="4"/>
      <c r="E24" s="6">
        <v>13506050064</v>
      </c>
      <c r="F24" s="4"/>
      <c r="G24" s="6">
        <v>31596797975</v>
      </c>
      <c r="H24" s="4"/>
      <c r="I24" s="6">
        <v>0</v>
      </c>
      <c r="J24" s="4"/>
      <c r="K24" s="6">
        <v>0</v>
      </c>
      <c r="L24" s="4"/>
      <c r="M24" s="11">
        <v>-2300000</v>
      </c>
      <c r="N24" s="11"/>
      <c r="O24" s="11">
        <v>52279693829</v>
      </c>
      <c r="P24" s="11"/>
      <c r="Q24" s="11">
        <v>0</v>
      </c>
      <c r="R24" s="11"/>
      <c r="S24" s="11">
        <v>0</v>
      </c>
      <c r="T24" s="11"/>
      <c r="U24" s="11">
        <v>0</v>
      </c>
      <c r="V24" s="11"/>
      <c r="W24" s="11">
        <v>0</v>
      </c>
      <c r="X24" s="4"/>
      <c r="Y24" s="18">
        <v>0</v>
      </c>
      <c r="AA24" s="17"/>
    </row>
    <row r="25" spans="1:27" ht="21.75" x14ac:dyDescent="0.55000000000000004">
      <c r="A25" s="2" t="s">
        <v>30</v>
      </c>
      <c r="C25" s="6">
        <v>2000000</v>
      </c>
      <c r="D25" s="4"/>
      <c r="E25" s="6">
        <v>18012757728</v>
      </c>
      <c r="F25" s="4"/>
      <c r="G25" s="6">
        <v>22557895000</v>
      </c>
      <c r="H25" s="4"/>
      <c r="I25" s="6">
        <v>2000000</v>
      </c>
      <c r="J25" s="4"/>
      <c r="K25" s="6">
        <v>31183128546</v>
      </c>
      <c r="L25" s="4"/>
      <c r="M25" s="11">
        <v>-2000000</v>
      </c>
      <c r="N25" s="11"/>
      <c r="O25" s="11">
        <v>34700740828</v>
      </c>
      <c r="P25" s="11"/>
      <c r="Q25" s="11">
        <v>2000000</v>
      </c>
      <c r="R25" s="11"/>
      <c r="S25" s="11">
        <v>15162</v>
      </c>
      <c r="T25" s="11"/>
      <c r="U25" s="11">
        <v>31183128546</v>
      </c>
      <c r="V25" s="11"/>
      <c r="W25" s="11">
        <v>30129547350</v>
      </c>
      <c r="X25" s="4"/>
      <c r="Y25" s="18">
        <v>6.8953052277039946E-3</v>
      </c>
      <c r="AA25" s="17"/>
    </row>
    <row r="26" spans="1:27" ht="21.75" x14ac:dyDescent="0.55000000000000004">
      <c r="A26" s="2" t="s">
        <v>31</v>
      </c>
      <c r="C26" s="6">
        <v>8828771</v>
      </c>
      <c r="D26" s="4"/>
      <c r="E26" s="6">
        <v>53444713951</v>
      </c>
      <c r="F26" s="4"/>
      <c r="G26" s="6">
        <v>71252927434.412506</v>
      </c>
      <c r="H26" s="4"/>
      <c r="I26" s="6">
        <v>13000000</v>
      </c>
      <c r="J26" s="4"/>
      <c r="K26" s="6">
        <v>134903270037</v>
      </c>
      <c r="L26" s="4"/>
      <c r="M26" s="11">
        <v>0</v>
      </c>
      <c r="N26" s="11"/>
      <c r="O26" s="11">
        <v>0</v>
      </c>
      <c r="P26" s="11"/>
      <c r="Q26" s="11">
        <v>21828771</v>
      </c>
      <c r="R26" s="11"/>
      <c r="S26" s="11">
        <v>10436</v>
      </c>
      <c r="T26" s="11"/>
      <c r="U26" s="11">
        <v>188347983988</v>
      </c>
      <c r="V26" s="11"/>
      <c r="W26" s="11">
        <v>226344254246.22501</v>
      </c>
      <c r="X26" s="4"/>
      <c r="Y26" s="18">
        <v>5.1800071917268861E-2</v>
      </c>
      <c r="AA26" s="17"/>
    </row>
    <row r="27" spans="1:27" ht="21.75" x14ac:dyDescent="0.55000000000000004">
      <c r="A27" s="2" t="s">
        <v>32</v>
      </c>
      <c r="C27" s="6">
        <v>650000</v>
      </c>
      <c r="D27" s="4"/>
      <c r="E27" s="6">
        <v>16009382919</v>
      </c>
      <c r="F27" s="4"/>
      <c r="G27" s="6">
        <v>24845372500</v>
      </c>
      <c r="H27" s="4"/>
      <c r="I27" s="6">
        <v>0</v>
      </c>
      <c r="J27" s="4"/>
      <c r="K27" s="6">
        <v>0</v>
      </c>
      <c r="L27" s="4"/>
      <c r="M27" s="11">
        <v>-650000</v>
      </c>
      <c r="N27" s="11"/>
      <c r="O27" s="11">
        <v>21416431449</v>
      </c>
      <c r="P27" s="11"/>
      <c r="Q27" s="11">
        <v>0</v>
      </c>
      <c r="R27" s="11"/>
      <c r="S27" s="11">
        <v>0</v>
      </c>
      <c r="T27" s="11"/>
      <c r="U27" s="11">
        <v>0</v>
      </c>
      <c r="V27" s="11"/>
      <c r="W27" s="11">
        <v>0</v>
      </c>
      <c r="X27" s="4"/>
      <c r="Y27" s="18">
        <v>0</v>
      </c>
      <c r="AA27" s="17"/>
    </row>
    <row r="28" spans="1:27" ht="21.75" x14ac:dyDescent="0.55000000000000004">
      <c r="A28" s="2" t="s">
        <v>33</v>
      </c>
      <c r="C28" s="6">
        <v>9000000</v>
      </c>
      <c r="D28" s="4"/>
      <c r="E28" s="6">
        <v>43173417166</v>
      </c>
      <c r="F28" s="4"/>
      <c r="G28" s="6">
        <v>55229213250</v>
      </c>
      <c r="H28" s="4"/>
      <c r="I28" s="6">
        <v>2000000</v>
      </c>
      <c r="J28" s="4"/>
      <c r="K28" s="6">
        <v>13072375513</v>
      </c>
      <c r="L28" s="4"/>
      <c r="M28" s="11">
        <v>-11000000</v>
      </c>
      <c r="N28" s="11"/>
      <c r="O28" s="11">
        <v>109946583214</v>
      </c>
      <c r="P28" s="11"/>
      <c r="Q28" s="11">
        <v>0</v>
      </c>
      <c r="R28" s="11"/>
      <c r="S28" s="11">
        <v>0</v>
      </c>
      <c r="T28" s="11"/>
      <c r="U28" s="11">
        <v>0</v>
      </c>
      <c r="V28" s="11"/>
      <c r="W28" s="11">
        <v>0</v>
      </c>
      <c r="X28" s="4"/>
      <c r="Y28" s="18">
        <v>0</v>
      </c>
      <c r="AA28" s="17"/>
    </row>
    <row r="29" spans="1:27" ht="21.75" x14ac:dyDescent="0.55000000000000004">
      <c r="A29" s="2" t="s">
        <v>34</v>
      </c>
      <c r="C29" s="6">
        <v>100000</v>
      </c>
      <c r="D29" s="4"/>
      <c r="E29" s="6">
        <v>6108211200</v>
      </c>
      <c r="F29" s="4"/>
      <c r="G29" s="6">
        <v>10719357225</v>
      </c>
      <c r="H29" s="4"/>
      <c r="I29" s="6">
        <v>857681</v>
      </c>
      <c r="J29" s="4"/>
      <c r="K29" s="6">
        <v>115046379036</v>
      </c>
      <c r="L29" s="4"/>
      <c r="M29" s="11">
        <v>0</v>
      </c>
      <c r="N29" s="11"/>
      <c r="O29" s="11">
        <v>0</v>
      </c>
      <c r="P29" s="11"/>
      <c r="Q29" s="11">
        <v>957681</v>
      </c>
      <c r="R29" s="11"/>
      <c r="S29" s="11">
        <v>140009</v>
      </c>
      <c r="T29" s="11"/>
      <c r="U29" s="11">
        <v>121154590236</v>
      </c>
      <c r="V29" s="11"/>
      <c r="W29" s="11">
        <v>133224145741.08501</v>
      </c>
      <c r="X29" s="4"/>
      <c r="Y29" s="18">
        <v>3.048904578332148E-2</v>
      </c>
      <c r="AA29" s="17"/>
    </row>
    <row r="30" spans="1:27" ht="21.75" x14ac:dyDescent="0.55000000000000004">
      <c r="A30" s="2" t="s">
        <v>35</v>
      </c>
      <c r="C30" s="6">
        <v>6000000</v>
      </c>
      <c r="D30" s="4"/>
      <c r="E30" s="6">
        <v>28718613965</v>
      </c>
      <c r="F30" s="4"/>
      <c r="G30" s="6">
        <v>34508232000</v>
      </c>
      <c r="H30" s="4"/>
      <c r="I30" s="6">
        <v>16281072</v>
      </c>
      <c r="J30" s="4"/>
      <c r="K30" s="6">
        <v>115036034876</v>
      </c>
      <c r="L30" s="4"/>
      <c r="M30" s="11">
        <v>-22281072</v>
      </c>
      <c r="N30" s="11"/>
      <c r="O30" s="11">
        <v>209714982576</v>
      </c>
      <c r="P30" s="11"/>
      <c r="Q30" s="11">
        <v>0</v>
      </c>
      <c r="R30" s="11"/>
      <c r="S30" s="11">
        <v>0</v>
      </c>
      <c r="T30" s="11"/>
      <c r="U30" s="11">
        <v>0</v>
      </c>
      <c r="V30" s="11"/>
      <c r="W30" s="11">
        <v>0</v>
      </c>
      <c r="X30" s="4"/>
      <c r="Y30" s="18">
        <v>0</v>
      </c>
      <c r="AA30" s="17"/>
    </row>
    <row r="31" spans="1:27" ht="21.75" x14ac:dyDescent="0.55000000000000004">
      <c r="A31" s="2" t="s">
        <v>36</v>
      </c>
      <c r="C31" s="6">
        <v>3100000</v>
      </c>
      <c r="D31" s="4"/>
      <c r="E31" s="6">
        <v>34944524856</v>
      </c>
      <c r="F31" s="4"/>
      <c r="G31" s="6">
        <v>66288721350</v>
      </c>
      <c r="H31" s="4"/>
      <c r="I31" s="6">
        <v>10100000</v>
      </c>
      <c r="J31" s="4"/>
      <c r="K31" s="6">
        <v>278374625390</v>
      </c>
      <c r="L31" s="4"/>
      <c r="M31" s="11">
        <v>0</v>
      </c>
      <c r="N31" s="11"/>
      <c r="O31" s="11">
        <v>0</v>
      </c>
      <c r="P31" s="11"/>
      <c r="Q31" s="11">
        <v>13200000</v>
      </c>
      <c r="R31" s="11"/>
      <c r="S31" s="11">
        <v>26698</v>
      </c>
      <c r="T31" s="11"/>
      <c r="U31" s="11">
        <v>313319150246</v>
      </c>
      <c r="V31" s="11"/>
      <c r="W31" s="11">
        <v>350153747790</v>
      </c>
      <c r="X31" s="4"/>
      <c r="Y31" s="18">
        <v>8.0134525075649138E-2</v>
      </c>
      <c r="AA31" s="17"/>
    </row>
    <row r="32" spans="1:27" ht="21.75" x14ac:dyDescent="0.55000000000000004">
      <c r="A32" s="2" t="s">
        <v>37</v>
      </c>
      <c r="C32" s="6">
        <v>3250000</v>
      </c>
      <c r="D32" s="4"/>
      <c r="E32" s="6">
        <v>10763076078</v>
      </c>
      <c r="F32" s="4"/>
      <c r="G32" s="6">
        <v>19580213250</v>
      </c>
      <c r="H32" s="4"/>
      <c r="I32" s="6">
        <v>23100000</v>
      </c>
      <c r="J32" s="4"/>
      <c r="K32" s="6">
        <v>227601829224</v>
      </c>
      <c r="L32" s="4"/>
      <c r="M32" s="11">
        <v>-5000000</v>
      </c>
      <c r="N32" s="11"/>
      <c r="O32" s="11">
        <v>64861392685</v>
      </c>
      <c r="P32" s="11"/>
      <c r="Q32" s="11">
        <v>21350000</v>
      </c>
      <c r="R32" s="11"/>
      <c r="S32" s="11">
        <v>14128</v>
      </c>
      <c r="T32" s="11"/>
      <c r="U32" s="11">
        <v>193134372997</v>
      </c>
      <c r="V32" s="11"/>
      <c r="W32" s="11">
        <v>299698579670</v>
      </c>
      <c r="X32" s="4"/>
      <c r="Y32" s="18">
        <v>6.8587594733115473E-2</v>
      </c>
      <c r="AA32" s="17"/>
    </row>
    <row r="33" spans="1:27" ht="21.75" x14ac:dyDescent="0.55000000000000004">
      <c r="A33" s="2" t="s">
        <v>38</v>
      </c>
      <c r="C33" s="6">
        <v>3200000</v>
      </c>
      <c r="D33" s="4"/>
      <c r="E33" s="6">
        <v>47583768263</v>
      </c>
      <c r="F33" s="4"/>
      <c r="G33" s="6">
        <v>48704456000</v>
      </c>
      <c r="H33" s="4"/>
      <c r="I33" s="6">
        <v>1500000</v>
      </c>
      <c r="J33" s="4"/>
      <c r="K33" s="6">
        <v>24024050082</v>
      </c>
      <c r="L33" s="4"/>
      <c r="M33" s="11">
        <v>-4700000</v>
      </c>
      <c r="N33" s="11"/>
      <c r="O33" s="11">
        <v>119733072485</v>
      </c>
      <c r="P33" s="11"/>
      <c r="Q33" s="11">
        <v>0</v>
      </c>
      <c r="R33" s="11"/>
      <c r="S33" s="11">
        <v>0</v>
      </c>
      <c r="T33" s="11"/>
      <c r="U33" s="11">
        <v>0</v>
      </c>
      <c r="V33" s="11"/>
      <c r="W33" s="11">
        <v>0</v>
      </c>
      <c r="X33" s="4"/>
      <c r="Y33" s="18">
        <v>0</v>
      </c>
      <c r="AA33" s="17"/>
    </row>
    <row r="34" spans="1:27" ht="21.75" x14ac:dyDescent="0.55000000000000004">
      <c r="A34" s="2" t="s">
        <v>39</v>
      </c>
      <c r="C34" s="6">
        <v>2000000</v>
      </c>
      <c r="D34" s="4"/>
      <c r="E34" s="6">
        <v>24626210778</v>
      </c>
      <c r="F34" s="4"/>
      <c r="G34" s="6">
        <v>49031238468</v>
      </c>
      <c r="H34" s="4"/>
      <c r="I34" s="6">
        <v>7100000</v>
      </c>
      <c r="J34" s="4"/>
      <c r="K34" s="6">
        <v>223783586866</v>
      </c>
      <c r="L34" s="4"/>
      <c r="M34" s="11">
        <v>0</v>
      </c>
      <c r="N34" s="11"/>
      <c r="O34" s="11">
        <v>0</v>
      </c>
      <c r="P34" s="11"/>
      <c r="Q34" s="11">
        <v>9100000</v>
      </c>
      <c r="R34" s="11"/>
      <c r="S34" s="11">
        <v>29481</v>
      </c>
      <c r="T34" s="11"/>
      <c r="U34" s="11">
        <v>248409797674</v>
      </c>
      <c r="V34" s="11"/>
      <c r="W34" s="11">
        <v>266556773096.25</v>
      </c>
      <c r="X34" s="4"/>
      <c r="Y34" s="18">
        <v>6.1002918154045224E-2</v>
      </c>
      <c r="AA34" s="17"/>
    </row>
    <row r="35" spans="1:27" ht="21.75" x14ac:dyDescent="0.55000000000000004">
      <c r="A35" s="2" t="s">
        <v>40</v>
      </c>
      <c r="C35" s="6">
        <v>0</v>
      </c>
      <c r="D35" s="4"/>
      <c r="E35" s="6">
        <v>0</v>
      </c>
      <c r="F35" s="4"/>
      <c r="G35" s="6">
        <v>0</v>
      </c>
      <c r="H35" s="4"/>
      <c r="I35" s="6">
        <v>37812134</v>
      </c>
      <c r="J35" s="4"/>
      <c r="K35" s="6">
        <v>585268563584</v>
      </c>
      <c r="L35" s="4"/>
      <c r="M35" s="11">
        <v>-2500000</v>
      </c>
      <c r="N35" s="11"/>
      <c r="O35" s="11">
        <v>42761522282</v>
      </c>
      <c r="P35" s="11"/>
      <c r="Q35" s="11">
        <v>35312134</v>
      </c>
      <c r="R35" s="11"/>
      <c r="S35" s="11">
        <v>16388</v>
      </c>
      <c r="T35" s="11"/>
      <c r="U35" s="11">
        <v>546572746817</v>
      </c>
      <c r="V35" s="11"/>
      <c r="W35" s="11">
        <v>574984368688.60095</v>
      </c>
      <c r="X35" s="4"/>
      <c r="Y35" s="18">
        <v>0.13158819404788008</v>
      </c>
      <c r="AA35" s="17"/>
    </row>
    <row r="36" spans="1:27" ht="21.75" x14ac:dyDescent="0.55000000000000004">
      <c r="A36" s="2" t="s">
        <v>41</v>
      </c>
      <c r="C36" s="6">
        <v>0</v>
      </c>
      <c r="D36" s="4"/>
      <c r="E36" s="6">
        <v>0</v>
      </c>
      <c r="F36" s="4"/>
      <c r="G36" s="6">
        <v>0</v>
      </c>
      <c r="H36" s="4"/>
      <c r="I36" s="6">
        <v>8000000</v>
      </c>
      <c r="J36" s="4"/>
      <c r="K36" s="6">
        <v>70383412353</v>
      </c>
      <c r="L36" s="4"/>
      <c r="M36" s="11">
        <v>0</v>
      </c>
      <c r="N36" s="11"/>
      <c r="O36" s="11">
        <v>0</v>
      </c>
      <c r="P36" s="11"/>
      <c r="Q36" s="11">
        <v>8000000</v>
      </c>
      <c r="R36" s="11"/>
      <c r="S36" s="11">
        <v>8666</v>
      </c>
      <c r="T36" s="11"/>
      <c r="U36" s="11">
        <v>70383412353</v>
      </c>
      <c r="V36" s="11"/>
      <c r="W36" s="11">
        <v>68883434200</v>
      </c>
      <c r="X36" s="4"/>
      <c r="Y36" s="18">
        <v>1.5764335866846807E-2</v>
      </c>
      <c r="AA36" s="17"/>
    </row>
    <row r="37" spans="1:27" ht="21.75" x14ac:dyDescent="0.55000000000000004">
      <c r="A37" s="2" t="s">
        <v>42</v>
      </c>
      <c r="C37" s="6">
        <v>0</v>
      </c>
      <c r="D37" s="4"/>
      <c r="E37" s="6">
        <v>0</v>
      </c>
      <c r="F37" s="4"/>
      <c r="G37" s="6">
        <v>0</v>
      </c>
      <c r="H37" s="4"/>
      <c r="I37" s="6">
        <v>15500000</v>
      </c>
      <c r="J37" s="4"/>
      <c r="K37" s="6">
        <v>285250479780</v>
      </c>
      <c r="L37" s="4"/>
      <c r="M37" s="11">
        <v>0</v>
      </c>
      <c r="N37" s="11"/>
      <c r="O37" s="11">
        <v>0</v>
      </c>
      <c r="P37" s="11"/>
      <c r="Q37" s="11">
        <v>15500000</v>
      </c>
      <c r="R37" s="11"/>
      <c r="S37" s="11">
        <v>16875</v>
      </c>
      <c r="T37" s="11"/>
      <c r="U37" s="11">
        <v>285250479780</v>
      </c>
      <c r="V37" s="11"/>
      <c r="W37" s="11">
        <v>259885230468.75</v>
      </c>
      <c r="X37" s="4"/>
      <c r="Y37" s="18">
        <v>5.9476100567910771E-2</v>
      </c>
      <c r="AA37" s="17"/>
    </row>
    <row r="38" spans="1:27" ht="21.75" x14ac:dyDescent="0.55000000000000004">
      <c r="A38" s="2" t="s">
        <v>43</v>
      </c>
      <c r="C38" s="6">
        <v>0</v>
      </c>
      <c r="D38" s="4"/>
      <c r="E38" s="6">
        <v>0</v>
      </c>
      <c r="F38" s="4"/>
      <c r="G38" s="6">
        <v>0</v>
      </c>
      <c r="H38" s="4"/>
      <c r="I38" s="6">
        <v>10000000</v>
      </c>
      <c r="J38" s="4"/>
      <c r="K38" s="6">
        <v>144541771070</v>
      </c>
      <c r="L38" s="4"/>
      <c r="M38" s="11">
        <v>0</v>
      </c>
      <c r="N38" s="11"/>
      <c r="O38" s="11">
        <v>0</v>
      </c>
      <c r="P38" s="11"/>
      <c r="Q38" s="11">
        <v>10000000</v>
      </c>
      <c r="R38" s="11"/>
      <c r="S38" s="11">
        <v>12717</v>
      </c>
      <c r="T38" s="11"/>
      <c r="U38" s="11">
        <v>144541771070</v>
      </c>
      <c r="V38" s="11"/>
      <c r="W38" s="11">
        <v>126354522375</v>
      </c>
      <c r="X38" s="4"/>
      <c r="Y38" s="18">
        <v>2.8916896379340359E-2</v>
      </c>
      <c r="AA38" s="17"/>
    </row>
    <row r="39" spans="1:27" ht="21.75" x14ac:dyDescent="0.55000000000000004">
      <c r="A39" s="2" t="s">
        <v>44</v>
      </c>
      <c r="C39" s="6">
        <v>0</v>
      </c>
      <c r="D39" s="4"/>
      <c r="E39" s="6">
        <v>0</v>
      </c>
      <c r="F39" s="4"/>
      <c r="G39" s="6">
        <v>0</v>
      </c>
      <c r="H39" s="4"/>
      <c r="I39" s="6">
        <v>1313555</v>
      </c>
      <c r="J39" s="4"/>
      <c r="K39" s="6">
        <v>124688311211</v>
      </c>
      <c r="L39" s="4"/>
      <c r="M39" s="11">
        <v>0</v>
      </c>
      <c r="N39" s="11"/>
      <c r="O39" s="11">
        <v>0</v>
      </c>
      <c r="P39" s="11"/>
      <c r="Q39" s="11">
        <v>1313555</v>
      </c>
      <c r="R39" s="11"/>
      <c r="S39" s="11">
        <v>117196</v>
      </c>
      <c r="T39" s="11"/>
      <c r="U39" s="11">
        <v>124688311211</v>
      </c>
      <c r="V39" s="11"/>
      <c r="W39" s="11">
        <v>152956229780.211</v>
      </c>
      <c r="X39" s="4"/>
      <c r="Y39" s="18">
        <v>3.5004836898533176E-2</v>
      </c>
      <c r="AA39" s="17"/>
    </row>
    <row r="40" spans="1:27" ht="21.75" x14ac:dyDescent="0.55000000000000004">
      <c r="A40" s="10" t="s">
        <v>45</v>
      </c>
      <c r="C40" s="6">
        <v>0</v>
      </c>
      <c r="D40" s="4"/>
      <c r="E40" s="9">
        <v>0</v>
      </c>
      <c r="F40" s="4"/>
      <c r="G40" s="9">
        <v>0</v>
      </c>
      <c r="H40" s="4"/>
      <c r="I40" s="6">
        <v>7100000</v>
      </c>
      <c r="J40" s="4"/>
      <c r="K40" s="9">
        <v>94916276450</v>
      </c>
      <c r="L40" s="4"/>
      <c r="M40" s="6">
        <v>0</v>
      </c>
      <c r="N40" s="4"/>
      <c r="O40" s="9">
        <v>0</v>
      </c>
      <c r="P40" s="4"/>
      <c r="Q40" s="6">
        <v>7100000</v>
      </c>
      <c r="R40" s="4"/>
      <c r="S40" s="6">
        <v>12534</v>
      </c>
      <c r="T40" s="4"/>
      <c r="U40" s="9">
        <v>94916276420</v>
      </c>
      <c r="V40" s="4"/>
      <c r="W40" s="9">
        <v>88420742609.5</v>
      </c>
      <c r="X40" s="4"/>
      <c r="Y40" s="19">
        <v>2.0235551555763905E-2</v>
      </c>
      <c r="AA40" s="17"/>
    </row>
    <row r="41" spans="1:27" ht="21" thickBot="1" x14ac:dyDescent="0.55000000000000004">
      <c r="C41" s="4"/>
      <c r="D41" s="4"/>
      <c r="E41" s="12">
        <v>626675531868</v>
      </c>
      <c r="F41" s="4"/>
      <c r="G41" s="12">
        <v>909066345982.17004</v>
      </c>
      <c r="H41" s="4"/>
      <c r="I41" s="4"/>
      <c r="J41" s="4"/>
      <c r="K41" s="12">
        <v>3707516257837</v>
      </c>
      <c r="L41" s="4"/>
      <c r="M41" s="4"/>
      <c r="N41" s="4"/>
      <c r="O41" s="12">
        <v>846072951294.90002</v>
      </c>
      <c r="P41" s="4"/>
      <c r="Q41" s="4"/>
      <c r="R41" s="4"/>
      <c r="S41" s="4"/>
      <c r="T41" s="4"/>
      <c r="U41" s="12">
        <v>3817448906684</v>
      </c>
      <c r="V41" s="4"/>
      <c r="W41" s="12">
        <v>4342935634780.811</v>
      </c>
      <c r="X41" s="4"/>
      <c r="Y41" s="20">
        <v>0.99390364011180843</v>
      </c>
      <c r="AA41" s="21"/>
    </row>
    <row r="42" spans="1:27" ht="21" thickTop="1" x14ac:dyDescent="0.5"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7" x14ac:dyDescent="0.5">
      <c r="E43" s="3"/>
      <c r="G43" s="3"/>
      <c r="U43" s="3"/>
      <c r="W43" s="3"/>
    </row>
    <row r="44" spans="1:27" x14ac:dyDescent="0.5">
      <c r="E44" s="3"/>
      <c r="G44" s="3"/>
      <c r="U44" s="3"/>
      <c r="W44" s="3"/>
    </row>
    <row r="45" spans="1:27" x14ac:dyDescent="0.5">
      <c r="G45" s="3"/>
      <c r="W45" s="3"/>
    </row>
  </sheetData>
  <mergeCells count="23">
    <mergeCell ref="A5:W5"/>
    <mergeCell ref="A6:W6"/>
    <mergeCell ref="A7:A9"/>
    <mergeCell ref="C8:C9"/>
    <mergeCell ref="E8:E9"/>
    <mergeCell ref="G8:G9"/>
    <mergeCell ref="C7:G7"/>
    <mergeCell ref="A2:Y2"/>
    <mergeCell ref="A3:Y3"/>
    <mergeCell ref="A4:Y4"/>
    <mergeCell ref="Y8:Y9"/>
    <mergeCell ref="Q7:Y7"/>
    <mergeCell ref="I7:O7"/>
    <mergeCell ref="Q8:Q9"/>
    <mergeCell ref="S8:S9"/>
    <mergeCell ref="U8:U9"/>
    <mergeCell ref="W8:W9"/>
    <mergeCell ref="I9"/>
    <mergeCell ref="K9"/>
    <mergeCell ref="I8:K8"/>
    <mergeCell ref="M9"/>
    <mergeCell ref="O9"/>
    <mergeCell ref="M8:O8"/>
  </mergeCells>
  <printOptions horizontalCentered="1"/>
  <pageMargins left="0.70866141732283472" right="0.70866141732283472" top="0.74803149606299213" bottom="0.74803149606299213" header="0.31496062992125984" footer="0.31496062992125984"/>
  <pageSetup scale="45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rightToLeft="1" view="pageBreakPreview" zoomScale="60" zoomScaleNormal="100" workbookViewId="0">
      <selection activeCell="X24" sqref="X24"/>
    </sheetView>
  </sheetViews>
  <sheetFormatPr defaultRowHeight="20.25" x14ac:dyDescent="0.5"/>
  <cols>
    <col min="1" max="1" width="19.7109375" style="1" bestFit="1" customWidth="1"/>
    <col min="2" max="2" width="1" style="1" customWidth="1"/>
    <col min="3" max="3" width="14.7109375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8.42578125" style="1" bestFit="1" customWidth="1"/>
    <col min="8" max="8" width="1" style="1" customWidth="1"/>
    <col min="9" max="9" width="12" style="1" bestFit="1" customWidth="1"/>
    <col min="10" max="10" width="1" style="1" customWidth="1"/>
    <col min="11" max="11" width="11.85546875" style="1" bestFit="1" customWidth="1"/>
    <col min="12" max="12" width="1" style="1" customWidth="1"/>
    <col min="13" max="13" width="12" style="1" bestFit="1" customWidth="1"/>
    <col min="14" max="14" width="1" style="1" customWidth="1"/>
    <col min="15" max="15" width="12" style="1" bestFit="1" customWidth="1"/>
    <col min="16" max="16" width="1" style="1" customWidth="1"/>
    <col min="17" max="17" width="11.85546875" style="1" bestFit="1" customWidth="1"/>
    <col min="18" max="18" width="1" style="1" customWidth="1"/>
    <col min="19" max="19" width="12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19" s="2" customFormat="1" ht="21.75" x14ac:dyDescent="0.55000000000000004"/>
    <row r="2" spans="1:19" s="2" customFormat="1" ht="21.75" x14ac:dyDescent="0.55000000000000004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3" spans="1:19" s="2" customFormat="1" ht="21.75" x14ac:dyDescent="0.55000000000000004">
      <c r="A3" s="24" t="s">
        <v>78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</row>
    <row r="4" spans="1:19" s="2" customFormat="1" ht="21.75" x14ac:dyDescent="0.55000000000000004">
      <c r="A4" s="24" t="s">
        <v>2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</row>
    <row r="5" spans="1:19" s="2" customFormat="1" ht="24" x14ac:dyDescent="0.55000000000000004">
      <c r="A5" s="28" t="s">
        <v>154</v>
      </c>
      <c r="B5" s="28"/>
      <c r="C5" s="28"/>
      <c r="D5" s="28"/>
      <c r="E5" s="28"/>
      <c r="F5" s="28"/>
      <c r="G5" s="28"/>
      <c r="H5" s="28"/>
    </row>
    <row r="6" spans="1:19" s="2" customFormat="1" ht="22.5" thickBot="1" x14ac:dyDescent="0.6">
      <c r="A6" s="26" t="s">
        <v>79</v>
      </c>
      <c r="B6" s="26" t="s">
        <v>79</v>
      </c>
      <c r="C6" s="26" t="s">
        <v>79</v>
      </c>
      <c r="D6" s="26" t="s">
        <v>79</v>
      </c>
      <c r="E6" s="26" t="s">
        <v>79</v>
      </c>
      <c r="F6" s="26" t="s">
        <v>79</v>
      </c>
      <c r="G6" s="26" t="s">
        <v>79</v>
      </c>
      <c r="I6" s="26" t="s">
        <v>80</v>
      </c>
      <c r="J6" s="26" t="s">
        <v>80</v>
      </c>
      <c r="K6" s="26" t="s">
        <v>80</v>
      </c>
      <c r="L6" s="26" t="s">
        <v>80</v>
      </c>
      <c r="M6" s="26" t="s">
        <v>80</v>
      </c>
      <c r="O6" s="26" t="s">
        <v>81</v>
      </c>
      <c r="P6" s="26" t="s">
        <v>81</v>
      </c>
      <c r="Q6" s="26" t="s">
        <v>81</v>
      </c>
      <c r="R6" s="26" t="s">
        <v>81</v>
      </c>
      <c r="S6" s="26" t="s">
        <v>81</v>
      </c>
    </row>
    <row r="7" spans="1:19" s="2" customFormat="1" ht="22.5" thickBot="1" x14ac:dyDescent="0.6">
      <c r="A7" s="27" t="s">
        <v>82</v>
      </c>
      <c r="C7" s="27" t="s">
        <v>83</v>
      </c>
      <c r="E7" s="27" t="s">
        <v>46</v>
      </c>
      <c r="G7" s="27" t="s">
        <v>47</v>
      </c>
      <c r="I7" s="27" t="s">
        <v>84</v>
      </c>
      <c r="K7" s="27" t="s">
        <v>85</v>
      </c>
      <c r="M7" s="27" t="s">
        <v>86</v>
      </c>
      <c r="O7" s="27" t="s">
        <v>84</v>
      </c>
      <c r="Q7" s="27" t="s">
        <v>85</v>
      </c>
      <c r="S7" s="27" t="s">
        <v>86</v>
      </c>
    </row>
    <row r="8" spans="1:19" ht="21.75" x14ac:dyDescent="0.55000000000000004">
      <c r="A8" s="2" t="s">
        <v>57</v>
      </c>
      <c r="C8" s="6">
        <v>30</v>
      </c>
      <c r="D8" s="4"/>
      <c r="E8" s="4" t="s">
        <v>87</v>
      </c>
      <c r="F8" s="4"/>
      <c r="G8" s="4">
        <v>0</v>
      </c>
      <c r="H8" s="4"/>
      <c r="I8" s="6">
        <v>21099579</v>
      </c>
      <c r="J8" s="4"/>
      <c r="K8" s="6">
        <v>0</v>
      </c>
      <c r="L8" s="4"/>
      <c r="M8" s="6">
        <v>21099579</v>
      </c>
      <c r="N8" s="4"/>
      <c r="O8" s="6">
        <v>49491974</v>
      </c>
      <c r="P8" s="4"/>
      <c r="Q8" s="6">
        <v>0</v>
      </c>
      <c r="R8" s="4"/>
      <c r="S8" s="6">
        <v>49491974</v>
      </c>
    </row>
    <row r="9" spans="1:19" ht="21.75" x14ac:dyDescent="0.55000000000000004">
      <c r="A9" s="2" t="s">
        <v>61</v>
      </c>
      <c r="C9" s="6">
        <v>28</v>
      </c>
      <c r="D9" s="4"/>
      <c r="E9" s="4" t="s">
        <v>87</v>
      </c>
      <c r="F9" s="4"/>
      <c r="G9" s="4">
        <v>10</v>
      </c>
      <c r="H9" s="4"/>
      <c r="I9" s="6">
        <v>6775</v>
      </c>
      <c r="J9" s="4"/>
      <c r="K9" s="11">
        <v>-2</v>
      </c>
      <c r="L9" s="4"/>
      <c r="M9" s="6">
        <v>6777</v>
      </c>
      <c r="N9" s="4"/>
      <c r="O9" s="6">
        <v>45807</v>
      </c>
      <c r="P9" s="4"/>
      <c r="Q9" s="6">
        <v>8</v>
      </c>
      <c r="R9" s="4"/>
      <c r="S9" s="6">
        <v>45799</v>
      </c>
    </row>
    <row r="10" spans="1:19" ht="21.75" x14ac:dyDescent="0.55000000000000004">
      <c r="A10" s="2" t="s">
        <v>64</v>
      </c>
      <c r="C10" s="6">
        <v>23</v>
      </c>
      <c r="D10" s="4"/>
      <c r="E10" s="4" t="s">
        <v>87</v>
      </c>
      <c r="F10" s="4"/>
      <c r="G10" s="4">
        <v>10</v>
      </c>
      <c r="H10" s="4"/>
      <c r="I10" s="6">
        <v>1674</v>
      </c>
      <c r="J10" s="4"/>
      <c r="K10" s="6">
        <v>11</v>
      </c>
      <c r="L10" s="4"/>
      <c r="M10" s="6">
        <v>1663</v>
      </c>
      <c r="N10" s="4"/>
      <c r="O10" s="6">
        <v>8676</v>
      </c>
      <c r="P10" s="4"/>
      <c r="Q10" s="6">
        <v>61</v>
      </c>
      <c r="R10" s="4"/>
      <c r="S10" s="6">
        <v>8615</v>
      </c>
    </row>
    <row r="11" spans="1:19" ht="21.75" x14ac:dyDescent="0.55000000000000004">
      <c r="A11" s="2" t="s">
        <v>67</v>
      </c>
      <c r="C11" s="6">
        <v>26</v>
      </c>
      <c r="D11" s="4"/>
      <c r="E11" s="4" t="s">
        <v>87</v>
      </c>
      <c r="F11" s="4"/>
      <c r="G11" s="4">
        <v>10</v>
      </c>
      <c r="H11" s="4"/>
      <c r="I11" s="6">
        <v>4742</v>
      </c>
      <c r="J11" s="4"/>
      <c r="K11" s="6">
        <v>0</v>
      </c>
      <c r="L11" s="4"/>
      <c r="M11" s="6">
        <v>4742</v>
      </c>
      <c r="N11" s="4"/>
      <c r="O11" s="6">
        <v>26164</v>
      </c>
      <c r="P11" s="4"/>
      <c r="Q11" s="6">
        <v>8</v>
      </c>
      <c r="R11" s="4"/>
      <c r="S11" s="6">
        <v>26156</v>
      </c>
    </row>
    <row r="12" spans="1:19" ht="21" thickBot="1" x14ac:dyDescent="0.55000000000000004">
      <c r="C12" s="4"/>
      <c r="D12" s="4"/>
      <c r="E12" s="4"/>
      <c r="F12" s="4"/>
      <c r="G12" s="4"/>
      <c r="H12" s="4"/>
      <c r="I12" s="12">
        <v>21112770</v>
      </c>
      <c r="J12" s="4"/>
      <c r="K12" s="12">
        <v>9</v>
      </c>
      <c r="L12" s="4"/>
      <c r="M12" s="12">
        <v>21112761</v>
      </c>
      <c r="N12" s="4"/>
      <c r="O12" s="12">
        <v>49572621</v>
      </c>
      <c r="P12" s="4"/>
      <c r="Q12" s="12">
        <v>77</v>
      </c>
      <c r="R12" s="4"/>
      <c r="S12" s="12">
        <v>49572544</v>
      </c>
    </row>
    <row r="13" spans="1:19" ht="21" thickTop="1" x14ac:dyDescent="0.5"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 x14ac:dyDescent="0.5">
      <c r="I14" s="3"/>
      <c r="M14" s="3"/>
      <c r="O14" s="3"/>
      <c r="S14" s="3"/>
    </row>
    <row r="15" spans="1:19" x14ac:dyDescent="0.5">
      <c r="I15" s="3"/>
      <c r="S15" s="3"/>
    </row>
  </sheetData>
  <mergeCells count="17">
    <mergeCell ref="K7"/>
    <mergeCell ref="M7"/>
    <mergeCell ref="I6:M6"/>
    <mergeCell ref="O7"/>
    <mergeCell ref="A2:S2"/>
    <mergeCell ref="A3:S3"/>
    <mergeCell ref="A4:S4"/>
    <mergeCell ref="A5:H5"/>
    <mergeCell ref="A7"/>
    <mergeCell ref="C7"/>
    <mergeCell ref="E7"/>
    <mergeCell ref="G7"/>
    <mergeCell ref="A6:G6"/>
    <mergeCell ref="Q7"/>
    <mergeCell ref="S7"/>
    <mergeCell ref="O6:S6"/>
    <mergeCell ref="I7"/>
  </mergeCells>
  <printOptions horizontalCentered="1"/>
  <pageMargins left="0.70866141732283472" right="0.70866141732283472" top="0.74803149606299213" bottom="0.74803149606299213" header="0.31496062992125984" footer="0.31496062992125984"/>
  <pageSetup scale="88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rightToLeft="1" tabSelected="1" view="pageBreakPreview" zoomScale="60" zoomScaleNormal="100" workbookViewId="0">
      <selection activeCell="H17" sqref="H17"/>
    </sheetView>
  </sheetViews>
  <sheetFormatPr defaultRowHeight="20.25" x14ac:dyDescent="0.5"/>
  <cols>
    <col min="1" max="1" width="38" style="1" bestFit="1" customWidth="1"/>
    <col min="2" max="2" width="1" style="1" customWidth="1"/>
    <col min="3" max="3" width="16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1" spans="1:5" s="2" customFormat="1" ht="21.75" x14ac:dyDescent="0.55000000000000004"/>
    <row r="2" spans="1:5" s="2" customFormat="1" ht="21.75" x14ac:dyDescent="0.55000000000000004">
      <c r="A2" s="24" t="s">
        <v>0</v>
      </c>
      <c r="B2" s="24"/>
      <c r="C2" s="24"/>
      <c r="D2" s="24"/>
      <c r="E2" s="24"/>
    </row>
    <row r="3" spans="1:5" s="2" customFormat="1" ht="21.75" x14ac:dyDescent="0.55000000000000004">
      <c r="A3" s="24" t="s">
        <v>78</v>
      </c>
      <c r="B3" s="24"/>
      <c r="C3" s="24"/>
      <c r="D3" s="24"/>
      <c r="E3" s="24"/>
    </row>
    <row r="4" spans="1:5" s="2" customFormat="1" ht="21.75" x14ac:dyDescent="0.55000000000000004">
      <c r="A4" s="24" t="s">
        <v>2</v>
      </c>
      <c r="B4" s="24"/>
      <c r="C4" s="24"/>
      <c r="D4" s="24"/>
      <c r="E4" s="24"/>
    </row>
    <row r="5" spans="1:5" s="2" customFormat="1" ht="24" x14ac:dyDescent="0.55000000000000004">
      <c r="A5" s="28" t="s">
        <v>155</v>
      </c>
      <c r="B5" s="28"/>
      <c r="C5" s="28"/>
      <c r="D5" s="28"/>
      <c r="E5" s="28"/>
    </row>
    <row r="6" spans="1:5" s="2" customFormat="1" ht="22.5" thickBot="1" x14ac:dyDescent="0.6">
      <c r="A6" s="29" t="s">
        <v>129</v>
      </c>
      <c r="C6" s="26" t="s">
        <v>80</v>
      </c>
      <c r="E6" s="26" t="s">
        <v>6</v>
      </c>
    </row>
    <row r="7" spans="1:5" s="2" customFormat="1" ht="22.5" thickBot="1" x14ac:dyDescent="0.6">
      <c r="A7" s="26" t="s">
        <v>129</v>
      </c>
      <c r="C7" s="27" t="s">
        <v>54</v>
      </c>
      <c r="E7" s="27" t="s">
        <v>54</v>
      </c>
    </row>
    <row r="8" spans="1:5" x14ac:dyDescent="0.5">
      <c r="A8" s="1" t="s">
        <v>130</v>
      </c>
      <c r="C8" s="6">
        <v>23450</v>
      </c>
      <c r="D8" s="4"/>
      <c r="E8" s="6">
        <v>42836992</v>
      </c>
    </row>
    <row r="9" spans="1:5" x14ac:dyDescent="0.5">
      <c r="A9" s="1" t="s">
        <v>131</v>
      </c>
      <c r="C9" s="6">
        <v>0</v>
      </c>
      <c r="D9" s="4"/>
      <c r="E9" s="6">
        <v>24</v>
      </c>
    </row>
    <row r="10" spans="1:5" x14ac:dyDescent="0.5">
      <c r="A10" s="1" t="s">
        <v>132</v>
      </c>
      <c r="C10" s="6">
        <v>2002337578</v>
      </c>
      <c r="D10" s="4"/>
      <c r="E10" s="6">
        <v>3485969824</v>
      </c>
    </row>
    <row r="11" spans="1:5" ht="21" thickBot="1" x14ac:dyDescent="0.55000000000000004">
      <c r="A11" s="1" t="s">
        <v>87</v>
      </c>
      <c r="C11" s="12">
        <v>2002361028</v>
      </c>
      <c r="D11" s="4"/>
      <c r="E11" s="12">
        <v>3528806840</v>
      </c>
    </row>
    <row r="12" spans="1:5" ht="21" thickTop="1" x14ac:dyDescent="0.5"/>
    <row r="13" spans="1:5" x14ac:dyDescent="0.5">
      <c r="C13" s="3"/>
      <c r="E13" s="3"/>
    </row>
    <row r="14" spans="1:5" x14ac:dyDescent="0.5">
      <c r="C14" s="3"/>
      <c r="E14" s="3"/>
    </row>
  </sheetData>
  <mergeCells count="9">
    <mergeCell ref="E7"/>
    <mergeCell ref="E6"/>
    <mergeCell ref="A2:E2"/>
    <mergeCell ref="A3:E3"/>
    <mergeCell ref="A4:E4"/>
    <mergeCell ref="A5:E5"/>
    <mergeCell ref="A6:A7"/>
    <mergeCell ref="C7"/>
    <mergeCell ref="C6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8"/>
  <sheetViews>
    <sheetView rightToLeft="1" view="pageBreakPreview" zoomScale="60" zoomScaleNormal="100" workbookViewId="0">
      <selection activeCell="I21" sqref="I21"/>
    </sheetView>
  </sheetViews>
  <sheetFormatPr defaultRowHeight="20.25" x14ac:dyDescent="0.5"/>
  <cols>
    <col min="1" max="1" width="8.140625" style="1" bestFit="1" customWidth="1"/>
    <col min="2" max="2" width="1" style="1" customWidth="1"/>
    <col min="3" max="3" width="10" style="1" customWidth="1"/>
    <col min="4" max="4" width="1" style="1" customWidth="1"/>
    <col min="5" max="5" width="10.5703125" style="1" customWidth="1"/>
    <col min="6" max="6" width="1" style="1" customWidth="1"/>
    <col min="7" max="7" width="11.140625" style="1" bestFit="1" customWidth="1"/>
    <col min="8" max="8" width="1" style="1" customWidth="1"/>
    <col min="9" max="9" width="13.85546875" style="1" bestFit="1" customWidth="1"/>
    <col min="10" max="10" width="1" style="1" customWidth="1"/>
    <col min="11" max="11" width="8.42578125" style="1" bestFit="1" customWidth="1"/>
    <col min="12" max="12" width="1" style="1" customWidth="1"/>
    <col min="13" max="13" width="9.140625" style="1" customWidth="1"/>
    <col min="14" max="14" width="1" style="1" customWidth="1"/>
    <col min="15" max="15" width="5.7109375" style="1" customWidth="1"/>
    <col min="16" max="16" width="1" style="1" customWidth="1"/>
    <col min="17" max="17" width="8.5703125" style="1" customWidth="1"/>
    <col min="18" max="18" width="1" style="1" customWidth="1"/>
    <col min="19" max="19" width="8.5703125" style="1" customWidth="1"/>
    <col min="20" max="20" width="1" style="1" customWidth="1"/>
    <col min="21" max="21" width="6.140625" style="1" customWidth="1"/>
    <col min="22" max="22" width="1" style="1" customWidth="1"/>
    <col min="23" max="23" width="9.85546875" style="1" customWidth="1"/>
    <col min="24" max="24" width="1" style="1" customWidth="1"/>
    <col min="25" max="25" width="6.5703125" style="1" customWidth="1"/>
    <col min="26" max="26" width="1" style="1" customWidth="1"/>
    <col min="27" max="27" width="9.5703125" style="1" customWidth="1"/>
    <col min="28" max="28" width="1" style="1" customWidth="1"/>
    <col min="29" max="29" width="7.140625" style="1" customWidth="1"/>
    <col min="30" max="30" width="1" style="1" customWidth="1"/>
    <col min="31" max="31" width="12.5703125" style="1" customWidth="1"/>
    <col min="32" max="32" width="1" style="1" customWidth="1"/>
    <col min="33" max="33" width="8.85546875" style="1" customWidth="1"/>
    <col min="34" max="34" width="1" style="1" customWidth="1"/>
    <col min="35" max="35" width="8.5703125" style="1" customWidth="1"/>
    <col min="36" max="36" width="1" style="1" customWidth="1"/>
    <col min="37" max="37" width="11.28515625" style="1" customWidth="1"/>
    <col min="38" max="38" width="1" style="1" customWidth="1"/>
    <col min="39" max="39" width="9.140625" style="1" customWidth="1"/>
    <col min="40" max="16384" width="9.140625" style="1"/>
  </cols>
  <sheetData>
    <row r="2" spans="1:37" ht="21.75" x14ac:dyDescent="0.5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</row>
    <row r="3" spans="1:37" ht="21.75" x14ac:dyDescent="0.5">
      <c r="A3" s="24" t="s">
        <v>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</row>
    <row r="4" spans="1:37" ht="21.75" x14ac:dyDescent="0.5">
      <c r="A4" s="24" t="s">
        <v>2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</row>
    <row r="5" spans="1:37" ht="24" x14ac:dyDescent="0.55000000000000004">
      <c r="A5" s="28" t="s">
        <v>138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"/>
      <c r="AK5" s="2"/>
    </row>
    <row r="6" spans="1:37" ht="22.5" thickBot="1" x14ac:dyDescent="0.6">
      <c r="A6" s="26" t="s">
        <v>139</v>
      </c>
      <c r="B6" s="26" t="s">
        <v>139</v>
      </c>
      <c r="C6" s="26" t="s">
        <v>139</v>
      </c>
      <c r="D6" s="26" t="s">
        <v>139</v>
      </c>
      <c r="E6" s="26" t="s">
        <v>139</v>
      </c>
      <c r="F6" s="26" t="s">
        <v>139</v>
      </c>
      <c r="G6" s="26" t="s">
        <v>139</v>
      </c>
      <c r="H6" s="26" t="s">
        <v>139</v>
      </c>
      <c r="I6" s="26" t="s">
        <v>139</v>
      </c>
      <c r="J6" s="26" t="s">
        <v>139</v>
      </c>
      <c r="K6" s="26" t="s">
        <v>139</v>
      </c>
      <c r="L6" s="26" t="s">
        <v>139</v>
      </c>
      <c r="M6" s="26" t="s">
        <v>139</v>
      </c>
      <c r="N6" s="2"/>
      <c r="O6" s="26" t="s">
        <v>140</v>
      </c>
      <c r="P6" s="26" t="s">
        <v>140</v>
      </c>
      <c r="Q6" s="26" t="s">
        <v>140</v>
      </c>
      <c r="R6" s="26" t="s">
        <v>140</v>
      </c>
      <c r="S6" s="26" t="s">
        <v>140</v>
      </c>
      <c r="T6" s="2"/>
      <c r="U6" s="26" t="s">
        <v>5</v>
      </c>
      <c r="V6" s="26" t="s">
        <v>5</v>
      </c>
      <c r="W6" s="26" t="s">
        <v>5</v>
      </c>
      <c r="X6" s="26" t="s">
        <v>5</v>
      </c>
      <c r="Y6" s="26" t="s">
        <v>5</v>
      </c>
      <c r="Z6" s="26" t="s">
        <v>5</v>
      </c>
      <c r="AA6" s="26" t="s">
        <v>5</v>
      </c>
      <c r="AB6" s="2"/>
      <c r="AC6" s="26" t="s">
        <v>6</v>
      </c>
      <c r="AD6" s="26" t="s">
        <v>4</v>
      </c>
      <c r="AE6" s="26" t="s">
        <v>4</v>
      </c>
      <c r="AF6" s="26" t="s">
        <v>4</v>
      </c>
      <c r="AG6" s="26" t="s">
        <v>4</v>
      </c>
      <c r="AH6" s="26" t="s">
        <v>4</v>
      </c>
      <c r="AI6" s="26" t="s">
        <v>4</v>
      </c>
      <c r="AJ6" s="26" t="s">
        <v>4</v>
      </c>
      <c r="AK6" s="26" t="s">
        <v>4</v>
      </c>
    </row>
    <row r="7" spans="1:37" s="16" customFormat="1" ht="22.5" thickBot="1" x14ac:dyDescent="0.6">
      <c r="A7" s="31" t="s">
        <v>141</v>
      </c>
      <c r="B7" s="14"/>
      <c r="C7" s="31" t="s">
        <v>142</v>
      </c>
      <c r="D7" s="14"/>
      <c r="E7" s="31" t="s">
        <v>143</v>
      </c>
      <c r="F7" s="14"/>
      <c r="G7" s="31" t="s">
        <v>144</v>
      </c>
      <c r="H7" s="14"/>
      <c r="I7" s="31" t="s">
        <v>46</v>
      </c>
      <c r="J7" s="14"/>
      <c r="K7" s="31" t="s">
        <v>47</v>
      </c>
      <c r="L7" s="14"/>
      <c r="M7" s="31" t="s">
        <v>145</v>
      </c>
      <c r="N7" s="14"/>
      <c r="O7" s="31" t="s">
        <v>7</v>
      </c>
      <c r="P7" s="14"/>
      <c r="Q7" s="31" t="s">
        <v>8</v>
      </c>
      <c r="R7" s="14"/>
      <c r="S7" s="31" t="s">
        <v>9</v>
      </c>
      <c r="T7" s="14"/>
      <c r="U7" s="30" t="s">
        <v>10</v>
      </c>
      <c r="V7" s="30" t="s">
        <v>10</v>
      </c>
      <c r="W7" s="30" t="s">
        <v>10</v>
      </c>
      <c r="X7" s="14"/>
      <c r="Y7" s="30" t="s">
        <v>11</v>
      </c>
      <c r="Z7" s="30" t="s">
        <v>11</v>
      </c>
      <c r="AA7" s="30" t="s">
        <v>11</v>
      </c>
      <c r="AB7" s="14"/>
      <c r="AC7" s="31" t="s">
        <v>7</v>
      </c>
      <c r="AD7" s="14"/>
      <c r="AE7" s="31" t="s">
        <v>146</v>
      </c>
      <c r="AF7" s="14"/>
      <c r="AG7" s="31" t="s">
        <v>8</v>
      </c>
      <c r="AH7" s="14"/>
      <c r="AI7" s="31" t="s">
        <v>9</v>
      </c>
      <c r="AJ7" s="14"/>
      <c r="AK7" s="31" t="s">
        <v>13</v>
      </c>
    </row>
    <row r="8" spans="1:37" s="16" customFormat="1" ht="60.75" customHeight="1" thickBot="1" x14ac:dyDescent="0.6">
      <c r="A8" s="32" t="s">
        <v>141</v>
      </c>
      <c r="B8" s="14"/>
      <c r="C8" s="32" t="s">
        <v>142</v>
      </c>
      <c r="D8" s="14"/>
      <c r="E8" s="32" t="s">
        <v>143</v>
      </c>
      <c r="F8" s="14"/>
      <c r="G8" s="32" t="s">
        <v>144</v>
      </c>
      <c r="H8" s="14"/>
      <c r="I8" s="32" t="s">
        <v>46</v>
      </c>
      <c r="J8" s="14"/>
      <c r="K8" s="32" t="s">
        <v>47</v>
      </c>
      <c r="L8" s="14"/>
      <c r="M8" s="32" t="s">
        <v>145</v>
      </c>
      <c r="N8" s="14"/>
      <c r="O8" s="32" t="s">
        <v>7</v>
      </c>
      <c r="P8" s="14"/>
      <c r="Q8" s="32" t="s">
        <v>8</v>
      </c>
      <c r="R8" s="14"/>
      <c r="S8" s="32" t="s">
        <v>9</v>
      </c>
      <c r="T8" s="14"/>
      <c r="U8" s="13" t="s">
        <v>7</v>
      </c>
      <c r="V8" s="14"/>
      <c r="W8" s="13" t="s">
        <v>8</v>
      </c>
      <c r="X8" s="14"/>
      <c r="Y8" s="13" t="s">
        <v>7</v>
      </c>
      <c r="Z8" s="14"/>
      <c r="AA8" s="13" t="s">
        <v>14</v>
      </c>
      <c r="AB8" s="14"/>
      <c r="AC8" s="32" t="s">
        <v>7</v>
      </c>
      <c r="AD8" s="14"/>
      <c r="AE8" s="32" t="s">
        <v>146</v>
      </c>
      <c r="AF8" s="14"/>
      <c r="AG8" s="32" t="s">
        <v>8</v>
      </c>
      <c r="AH8" s="14"/>
      <c r="AI8" s="32" t="s">
        <v>9</v>
      </c>
      <c r="AJ8" s="14"/>
      <c r="AK8" s="32" t="s">
        <v>13</v>
      </c>
    </row>
  </sheetData>
  <mergeCells count="25">
    <mergeCell ref="AC7:AC8"/>
    <mergeCell ref="AE7:AE8"/>
    <mergeCell ref="AG7:AG8"/>
    <mergeCell ref="AI7:AI8"/>
    <mergeCell ref="AK7:AK8"/>
    <mergeCell ref="Y7:AA7"/>
    <mergeCell ref="A7:A8"/>
    <mergeCell ref="C7:C8"/>
    <mergeCell ref="E7:E8"/>
    <mergeCell ref="G7:G8"/>
    <mergeCell ref="I7:I8"/>
    <mergeCell ref="K7:K8"/>
    <mergeCell ref="M7:M8"/>
    <mergeCell ref="O7:O8"/>
    <mergeCell ref="Q7:Q8"/>
    <mergeCell ref="S7:S8"/>
    <mergeCell ref="U7:W7"/>
    <mergeCell ref="A2:AK2"/>
    <mergeCell ref="A3:AK3"/>
    <mergeCell ref="A4:AK4"/>
    <mergeCell ref="A5:AI5"/>
    <mergeCell ref="A6:M6"/>
    <mergeCell ref="O6:S6"/>
    <mergeCell ref="U6:AA6"/>
    <mergeCell ref="AC6:AK6"/>
  </mergeCells>
  <pageMargins left="0.7" right="0.7" top="0.75" bottom="0.75" header="0.3" footer="0.3"/>
  <pageSetup scale="46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"/>
  <sheetViews>
    <sheetView rightToLeft="1" view="pageBreakPreview" zoomScale="80" zoomScaleNormal="100" zoomScaleSheetLayoutView="80" workbookViewId="0">
      <selection activeCell="M20" sqref="M20"/>
    </sheetView>
  </sheetViews>
  <sheetFormatPr defaultRowHeight="20.25" x14ac:dyDescent="0.5"/>
  <cols>
    <col min="1" max="1" width="26.42578125" style="1" bestFit="1" customWidth="1"/>
    <col min="2" max="2" width="1" style="1" customWidth="1"/>
    <col min="3" max="3" width="27.85546875" style="1" customWidth="1"/>
    <col min="4" max="4" width="1" style="1" customWidth="1"/>
    <col min="5" max="5" width="14.28515625" style="1" bestFit="1" customWidth="1"/>
    <col min="6" max="6" width="1" style="1" customWidth="1"/>
    <col min="7" max="7" width="12.28515625" style="1" bestFit="1" customWidth="1"/>
    <col min="8" max="8" width="1" style="1" customWidth="1"/>
    <col min="9" max="9" width="8.5703125" style="1" bestFit="1" customWidth="1"/>
    <col min="10" max="10" width="1" style="1" customWidth="1"/>
    <col min="11" max="11" width="16.42578125" style="1" bestFit="1" customWidth="1"/>
    <col min="12" max="12" width="1" style="1" customWidth="1"/>
    <col min="13" max="13" width="20" style="1" bestFit="1" customWidth="1"/>
    <col min="14" max="14" width="1" style="1" customWidth="1"/>
    <col min="15" max="15" width="20" style="1" bestFit="1" customWidth="1"/>
    <col min="16" max="16" width="1" style="1" customWidth="1"/>
    <col min="17" max="17" width="17.140625" style="1" customWidth="1"/>
    <col min="18" max="18" width="1" style="1" customWidth="1"/>
    <col min="19" max="19" width="13.140625" style="1" customWidth="1"/>
    <col min="20" max="20" width="1" style="1" customWidth="1"/>
    <col min="21" max="21" width="19.85546875" style="1" bestFit="1" customWidth="1"/>
    <col min="22" max="16384" width="9.140625" style="1"/>
  </cols>
  <sheetData>
    <row r="1" spans="1:21" s="2" customFormat="1" ht="21.75" x14ac:dyDescent="0.55000000000000004"/>
    <row r="2" spans="1:21" s="2" customFormat="1" ht="21.75" x14ac:dyDescent="0.55000000000000004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3" spans="1:21" s="2" customFormat="1" ht="21.75" x14ac:dyDescent="0.55000000000000004">
      <c r="A3" s="24" t="s">
        <v>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</row>
    <row r="4" spans="1:21" s="2" customFormat="1" ht="21.75" x14ac:dyDescent="0.55000000000000004">
      <c r="A4" s="24" t="s">
        <v>2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</row>
    <row r="5" spans="1:21" s="2" customFormat="1" ht="24" x14ac:dyDescent="0.55000000000000004">
      <c r="A5" s="33" t="s">
        <v>147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</row>
    <row r="6" spans="1:21" s="2" customFormat="1" ht="22.5" thickBot="1" x14ac:dyDescent="0.6">
      <c r="A6" s="29" t="s">
        <v>49</v>
      </c>
      <c r="C6" s="26" t="s">
        <v>50</v>
      </c>
      <c r="D6" s="26" t="s">
        <v>50</v>
      </c>
      <c r="E6" s="26" t="s">
        <v>50</v>
      </c>
      <c r="F6" s="26" t="s">
        <v>50</v>
      </c>
      <c r="G6" s="26" t="s">
        <v>50</v>
      </c>
      <c r="H6" s="26" t="s">
        <v>50</v>
      </c>
      <c r="I6" s="26" t="s">
        <v>50</v>
      </c>
      <c r="K6" s="26" t="s">
        <v>4</v>
      </c>
      <c r="M6" s="26" t="s">
        <v>5</v>
      </c>
      <c r="N6" s="26" t="s">
        <v>5</v>
      </c>
      <c r="O6" s="26" t="s">
        <v>5</v>
      </c>
      <c r="Q6" s="26" t="s">
        <v>6</v>
      </c>
      <c r="R6" s="26" t="s">
        <v>6</v>
      </c>
      <c r="S6" s="26" t="s">
        <v>6</v>
      </c>
    </row>
    <row r="7" spans="1:21" s="2" customFormat="1" ht="42" customHeight="1" thickBot="1" x14ac:dyDescent="0.6">
      <c r="A7" s="26" t="s">
        <v>49</v>
      </c>
      <c r="C7" s="27" t="s">
        <v>51</v>
      </c>
      <c r="E7" s="27" t="s">
        <v>52</v>
      </c>
      <c r="G7" s="27" t="s">
        <v>53</v>
      </c>
      <c r="I7" s="27" t="s">
        <v>47</v>
      </c>
      <c r="K7" s="27" t="s">
        <v>54</v>
      </c>
      <c r="M7" s="27" t="s">
        <v>55</v>
      </c>
      <c r="O7" s="27" t="s">
        <v>56</v>
      </c>
      <c r="Q7" s="27" t="s">
        <v>54</v>
      </c>
      <c r="S7" s="13" t="s">
        <v>48</v>
      </c>
      <c r="U7" s="3"/>
    </row>
    <row r="8" spans="1:21" ht="21.75" x14ac:dyDescent="0.55000000000000004">
      <c r="A8" s="2" t="s">
        <v>57</v>
      </c>
      <c r="C8" s="4" t="s">
        <v>58</v>
      </c>
      <c r="D8" s="4"/>
      <c r="E8" s="4" t="s">
        <v>59</v>
      </c>
      <c r="F8" s="4"/>
      <c r="G8" s="4" t="s">
        <v>60</v>
      </c>
      <c r="H8" s="4"/>
      <c r="I8" s="4">
        <v>0</v>
      </c>
      <c r="J8" s="4"/>
      <c r="K8" s="6">
        <v>98605102960</v>
      </c>
      <c r="L8" s="4"/>
      <c r="M8" s="6">
        <v>3122809878295</v>
      </c>
      <c r="N8" s="4"/>
      <c r="O8" s="6">
        <v>3195801281579</v>
      </c>
      <c r="P8" s="4"/>
      <c r="Q8" s="6">
        <v>25613699676</v>
      </c>
      <c r="R8" s="4"/>
      <c r="S8" s="18">
        <v>5.8618297588451133E-3</v>
      </c>
      <c r="U8" s="17"/>
    </row>
    <row r="9" spans="1:21" ht="21.75" x14ac:dyDescent="0.55000000000000004">
      <c r="A9" s="2" t="s">
        <v>61</v>
      </c>
      <c r="C9" s="4" t="s">
        <v>62</v>
      </c>
      <c r="D9" s="4"/>
      <c r="E9" s="4" t="s">
        <v>59</v>
      </c>
      <c r="F9" s="4"/>
      <c r="G9" s="4" t="s">
        <v>63</v>
      </c>
      <c r="H9" s="4"/>
      <c r="I9" s="4">
        <v>10</v>
      </c>
      <c r="J9" s="4"/>
      <c r="K9" s="6">
        <v>1226568</v>
      </c>
      <c r="L9" s="4"/>
      <c r="M9" s="6">
        <v>61298415104</v>
      </c>
      <c r="N9" s="4"/>
      <c r="O9" s="6">
        <v>61298634658</v>
      </c>
      <c r="P9" s="4"/>
      <c r="Q9" s="6">
        <v>1007014</v>
      </c>
      <c r="R9" s="4"/>
      <c r="S9" s="18">
        <v>2.3046044528681281E-7</v>
      </c>
      <c r="U9" s="17"/>
    </row>
    <row r="10" spans="1:21" ht="21.75" x14ac:dyDescent="0.55000000000000004">
      <c r="A10" s="2" t="s">
        <v>64</v>
      </c>
      <c r="C10" s="4" t="s">
        <v>65</v>
      </c>
      <c r="D10" s="4"/>
      <c r="E10" s="4" t="s">
        <v>59</v>
      </c>
      <c r="F10" s="4"/>
      <c r="G10" s="4" t="s">
        <v>66</v>
      </c>
      <c r="H10" s="4"/>
      <c r="I10" s="4">
        <v>10</v>
      </c>
      <c r="J10" s="4"/>
      <c r="K10" s="6">
        <v>199504</v>
      </c>
      <c r="L10" s="4"/>
      <c r="M10" s="6">
        <v>0</v>
      </c>
      <c r="N10" s="4"/>
      <c r="O10" s="6">
        <v>0</v>
      </c>
      <c r="P10" s="4"/>
      <c r="Q10" s="6">
        <v>199504</v>
      </c>
      <c r="R10" s="4"/>
      <c r="S10" s="18">
        <v>4.5657538700058096E-8</v>
      </c>
      <c r="U10" s="17"/>
    </row>
    <row r="11" spans="1:21" ht="21.75" x14ac:dyDescent="0.55000000000000004">
      <c r="A11" s="2" t="s">
        <v>67</v>
      </c>
      <c r="C11" s="4" t="s">
        <v>68</v>
      </c>
      <c r="D11" s="4"/>
      <c r="E11" s="4" t="s">
        <v>59</v>
      </c>
      <c r="F11" s="4"/>
      <c r="G11" s="4" t="s">
        <v>66</v>
      </c>
      <c r="H11" s="4"/>
      <c r="I11" s="4">
        <v>10</v>
      </c>
      <c r="J11" s="4"/>
      <c r="K11" s="6">
        <v>669315</v>
      </c>
      <c r="L11" s="4"/>
      <c r="M11" s="6">
        <v>4731</v>
      </c>
      <c r="N11" s="4"/>
      <c r="O11" s="6">
        <v>0</v>
      </c>
      <c r="P11" s="4"/>
      <c r="Q11" s="6">
        <v>674046</v>
      </c>
      <c r="R11" s="4"/>
      <c r="S11" s="18">
        <v>1.5425896889595878E-7</v>
      </c>
      <c r="U11" s="17"/>
    </row>
    <row r="12" spans="1:21" ht="21.75" x14ac:dyDescent="0.55000000000000004">
      <c r="A12" s="2" t="s">
        <v>69</v>
      </c>
      <c r="C12" s="4" t="s">
        <v>70</v>
      </c>
      <c r="D12" s="4"/>
      <c r="E12" s="4" t="s">
        <v>59</v>
      </c>
      <c r="F12" s="4"/>
      <c r="G12" s="4" t="s">
        <v>71</v>
      </c>
      <c r="H12" s="4"/>
      <c r="I12" s="4">
        <v>0</v>
      </c>
      <c r="J12" s="4"/>
      <c r="K12" s="6">
        <v>20678</v>
      </c>
      <c r="L12" s="4"/>
      <c r="M12" s="6">
        <v>0</v>
      </c>
      <c r="N12" s="4"/>
      <c r="O12" s="6">
        <v>0</v>
      </c>
      <c r="P12" s="4"/>
      <c r="Q12" s="6">
        <v>20678</v>
      </c>
      <c r="R12" s="4"/>
      <c r="S12" s="18">
        <v>4.7322689532029495E-9</v>
      </c>
      <c r="U12" s="17"/>
    </row>
    <row r="13" spans="1:21" ht="21.75" x14ac:dyDescent="0.55000000000000004">
      <c r="A13" s="2" t="s">
        <v>72</v>
      </c>
      <c r="C13" s="4" t="s">
        <v>73</v>
      </c>
      <c r="D13" s="4"/>
      <c r="E13" s="4" t="s">
        <v>74</v>
      </c>
      <c r="F13" s="4"/>
      <c r="G13" s="4" t="s">
        <v>75</v>
      </c>
      <c r="H13" s="4"/>
      <c r="I13" s="4">
        <v>0</v>
      </c>
      <c r="J13" s="4"/>
      <c r="K13" s="6">
        <v>149755</v>
      </c>
      <c r="L13" s="4"/>
      <c r="M13" s="6">
        <v>0</v>
      </c>
      <c r="N13" s="4"/>
      <c r="O13" s="6">
        <v>0</v>
      </c>
      <c r="P13" s="4"/>
      <c r="Q13" s="6">
        <v>149755</v>
      </c>
      <c r="R13" s="4"/>
      <c r="S13" s="18">
        <v>3.4272218642369075E-8</v>
      </c>
      <c r="U13" s="17"/>
    </row>
    <row r="14" spans="1:21" ht="21.75" x14ac:dyDescent="0.55000000000000004">
      <c r="A14" s="2" t="s">
        <v>69</v>
      </c>
      <c r="C14" s="4" t="s">
        <v>76</v>
      </c>
      <c r="D14" s="4"/>
      <c r="E14" s="4" t="s">
        <v>74</v>
      </c>
      <c r="F14" s="4"/>
      <c r="G14" s="4" t="s">
        <v>77</v>
      </c>
      <c r="H14" s="4"/>
      <c r="I14" s="4">
        <v>0</v>
      </c>
      <c r="J14" s="4"/>
      <c r="K14" s="9">
        <v>70858</v>
      </c>
      <c r="L14" s="4"/>
      <c r="M14" s="9">
        <v>0</v>
      </c>
      <c r="N14" s="4"/>
      <c r="O14" s="9">
        <v>0</v>
      </c>
      <c r="P14" s="4"/>
      <c r="Q14" s="9">
        <v>70858</v>
      </c>
      <c r="R14" s="4"/>
      <c r="S14" s="19">
        <v>1.6216225625595059E-8</v>
      </c>
      <c r="U14" s="17"/>
    </row>
    <row r="15" spans="1:21" s="4" customFormat="1" ht="21" thickBot="1" x14ac:dyDescent="0.55000000000000004">
      <c r="K15" s="12">
        <v>98607439638</v>
      </c>
      <c r="M15" s="12">
        <v>3184108298130</v>
      </c>
      <c r="O15" s="12">
        <v>3257099916237</v>
      </c>
      <c r="Q15" s="12">
        <v>25615821531</v>
      </c>
      <c r="S15" s="20">
        <v>5.8623153565112171E-3</v>
      </c>
    </row>
    <row r="16" spans="1:21" ht="21" thickTop="1" x14ac:dyDescent="0.5"/>
    <row r="17" spans="11:17" x14ac:dyDescent="0.5">
      <c r="K17" s="3"/>
      <c r="Q17" s="3"/>
    </row>
    <row r="18" spans="11:17" x14ac:dyDescent="0.5">
      <c r="K18" s="3"/>
      <c r="Q18" s="3"/>
    </row>
    <row r="21" spans="11:17" x14ac:dyDescent="0.5">
      <c r="M21" s="3"/>
    </row>
  </sheetData>
  <mergeCells count="17">
    <mergeCell ref="O7"/>
    <mergeCell ref="M6:O6"/>
    <mergeCell ref="C6:I6"/>
    <mergeCell ref="A5:S5"/>
    <mergeCell ref="A2:S2"/>
    <mergeCell ref="A3:S3"/>
    <mergeCell ref="A4:S4"/>
    <mergeCell ref="A6:A7"/>
    <mergeCell ref="C7"/>
    <mergeCell ref="E7"/>
    <mergeCell ref="G7"/>
    <mergeCell ref="I7"/>
    <mergeCell ref="Q7"/>
    <mergeCell ref="Q6:S6"/>
    <mergeCell ref="K7"/>
    <mergeCell ref="K6"/>
    <mergeCell ref="M7"/>
  </mergeCells>
  <printOptions horizontalCentered="1"/>
  <pageMargins left="0.70866141732283472" right="0.70866141732283472" top="0.74803149606299213" bottom="0.74803149606299213" header="0.31496062992125984" footer="0.31496062992125984"/>
  <pageSetup scale="65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rightToLeft="1" view="pageBreakPreview" zoomScale="60" zoomScaleNormal="100" workbookViewId="0">
      <selection activeCell="I13" sqref="I13"/>
    </sheetView>
  </sheetViews>
  <sheetFormatPr defaultRowHeight="20.25" x14ac:dyDescent="0.5"/>
  <cols>
    <col min="1" max="1" width="26.5703125" style="1" bestFit="1" customWidth="1"/>
    <col min="2" max="2" width="1" style="1" customWidth="1"/>
    <col min="3" max="3" width="18.7109375" style="1" bestFit="1" customWidth="1"/>
    <col min="4" max="4" width="1" style="1" customWidth="1"/>
    <col min="5" max="5" width="24.85546875" style="1" bestFit="1" customWidth="1"/>
    <col min="6" max="6" width="1" style="1" customWidth="1"/>
    <col min="7" max="7" width="38.140625" style="1" bestFit="1" customWidth="1"/>
    <col min="8" max="8" width="1" style="1" customWidth="1"/>
    <col min="9" max="9" width="19" style="1" bestFit="1" customWidth="1"/>
    <col min="10" max="16384" width="9.140625" style="1"/>
  </cols>
  <sheetData>
    <row r="1" spans="1:9" s="2" customFormat="1" ht="21.75" x14ac:dyDescent="0.55000000000000004"/>
    <row r="2" spans="1:9" s="2" customFormat="1" ht="21.75" x14ac:dyDescent="0.55000000000000004">
      <c r="A2" s="24" t="s">
        <v>0</v>
      </c>
      <c r="B2" s="24"/>
      <c r="C2" s="24"/>
      <c r="D2" s="24"/>
      <c r="E2" s="24"/>
      <c r="F2" s="24"/>
      <c r="G2" s="24"/>
    </row>
    <row r="3" spans="1:9" s="2" customFormat="1" ht="21.75" x14ac:dyDescent="0.55000000000000004">
      <c r="A3" s="24" t="s">
        <v>78</v>
      </c>
      <c r="B3" s="24"/>
      <c r="C3" s="24"/>
      <c r="D3" s="24"/>
      <c r="E3" s="24"/>
      <c r="F3" s="24"/>
      <c r="G3" s="24"/>
      <c r="I3"/>
    </row>
    <row r="4" spans="1:9" s="2" customFormat="1" ht="21.75" x14ac:dyDescent="0.55000000000000004">
      <c r="A4" s="24" t="s">
        <v>2</v>
      </c>
      <c r="B4" s="24"/>
      <c r="C4" s="24"/>
      <c r="D4" s="24"/>
      <c r="E4" s="24"/>
      <c r="F4" s="24"/>
      <c r="G4" s="24"/>
      <c r="I4"/>
    </row>
    <row r="5" spans="1:9" s="2" customFormat="1" ht="24" x14ac:dyDescent="0.55000000000000004">
      <c r="A5" s="34" t="s">
        <v>148</v>
      </c>
      <c r="B5" s="34"/>
      <c r="C5" s="34"/>
      <c r="D5" s="34"/>
      <c r="E5" s="34"/>
      <c r="F5" s="34"/>
      <c r="G5" s="34"/>
      <c r="I5"/>
    </row>
    <row r="6" spans="1:9" s="2" customFormat="1" ht="22.5" thickBot="1" x14ac:dyDescent="0.6">
      <c r="A6" s="26" t="s">
        <v>82</v>
      </c>
      <c r="C6" s="26" t="s">
        <v>54</v>
      </c>
      <c r="E6" s="26" t="s">
        <v>125</v>
      </c>
      <c r="G6" s="26" t="s">
        <v>13</v>
      </c>
      <c r="I6"/>
    </row>
    <row r="7" spans="1:9" s="2" customFormat="1" ht="21.75" x14ac:dyDescent="0.55000000000000004">
      <c r="A7" s="1" t="s">
        <v>133</v>
      </c>
      <c r="B7" s="1"/>
      <c r="C7" s="6">
        <v>572518355822</v>
      </c>
      <c r="D7" s="4"/>
      <c r="E7" s="18">
        <v>0.98697982063183953</v>
      </c>
      <c r="F7" s="4"/>
      <c r="G7" s="18">
        <v>0.1310238340456161</v>
      </c>
      <c r="I7"/>
    </row>
    <row r="8" spans="1:9" ht="21.75" x14ac:dyDescent="0.55000000000000004">
      <c r="A8" s="1" t="s">
        <v>134</v>
      </c>
      <c r="C8" s="6">
        <v>0</v>
      </c>
      <c r="D8" s="4"/>
      <c r="E8" s="18">
        <v>0</v>
      </c>
      <c r="F8" s="4"/>
      <c r="G8" s="18">
        <v>0</v>
      </c>
      <c r="I8" s="23"/>
    </row>
    <row r="9" spans="1:9" ht="21.75" x14ac:dyDescent="0.55000000000000004">
      <c r="A9" s="1" t="s">
        <v>135</v>
      </c>
      <c r="C9" s="6">
        <v>21112770</v>
      </c>
      <c r="D9" s="4"/>
      <c r="E9" s="18">
        <v>3.6396873105881561E-5</v>
      </c>
      <c r="F9" s="4"/>
      <c r="G9" s="18">
        <v>4.8317683522156228E-6</v>
      </c>
      <c r="I9" s="23"/>
    </row>
    <row r="10" spans="1:9" ht="21" thickBot="1" x14ac:dyDescent="0.55000000000000004">
      <c r="C10" s="12">
        <v>572539468592</v>
      </c>
      <c r="D10" s="4"/>
      <c r="E10" s="20">
        <v>0.98701621750494539</v>
      </c>
      <c r="F10" s="4"/>
      <c r="G10" s="20">
        <v>0.13102866581396833</v>
      </c>
      <c r="I10" s="22"/>
    </row>
    <row r="11" spans="1:9" ht="21" thickTop="1" x14ac:dyDescent="0.5"/>
    <row r="12" spans="1:9" x14ac:dyDescent="0.5">
      <c r="A12"/>
      <c r="B12"/>
      <c r="C12"/>
      <c r="D12"/>
      <c r="E12"/>
      <c r="F12"/>
      <c r="G12"/>
    </row>
    <row r="13" spans="1:9" x14ac:dyDescent="0.5">
      <c r="A13"/>
      <c r="B13"/>
      <c r="C13"/>
      <c r="D13"/>
      <c r="E13"/>
      <c r="F13"/>
      <c r="G13"/>
    </row>
    <row r="14" spans="1:9" x14ac:dyDescent="0.5">
      <c r="A14"/>
      <c r="B14"/>
      <c r="C14"/>
      <c r="D14"/>
      <c r="E14"/>
      <c r="F14"/>
      <c r="G14"/>
    </row>
    <row r="15" spans="1:9" x14ac:dyDescent="0.5">
      <c r="A15"/>
      <c r="B15"/>
      <c r="C15"/>
      <c r="D15"/>
      <c r="E15"/>
      <c r="F15"/>
      <c r="G15"/>
    </row>
    <row r="16" spans="1:9" x14ac:dyDescent="0.5">
      <c r="A16"/>
      <c r="B16"/>
      <c r="C16"/>
      <c r="D16"/>
      <c r="E16"/>
      <c r="F16"/>
      <c r="G16"/>
    </row>
    <row r="17" spans="1:7" x14ac:dyDescent="0.5">
      <c r="A17"/>
      <c r="B17"/>
      <c r="C17"/>
      <c r="D17"/>
      <c r="E17"/>
      <c r="F17"/>
      <c r="G17"/>
    </row>
    <row r="18" spans="1:7" x14ac:dyDescent="0.5">
      <c r="A18"/>
      <c r="B18"/>
      <c r="C18"/>
      <c r="D18"/>
      <c r="E18"/>
      <c r="F18"/>
      <c r="G18"/>
    </row>
    <row r="19" spans="1:7" x14ac:dyDescent="0.5">
      <c r="A19"/>
      <c r="B19"/>
      <c r="C19"/>
      <c r="D19"/>
      <c r="E19"/>
      <c r="F19"/>
      <c r="G19"/>
    </row>
    <row r="20" spans="1:7" x14ac:dyDescent="0.5">
      <c r="A20"/>
      <c r="B20"/>
      <c r="C20"/>
      <c r="D20"/>
      <c r="E20"/>
      <c r="F20"/>
      <c r="G20"/>
    </row>
    <row r="21" spans="1:7" x14ac:dyDescent="0.5">
      <c r="A21"/>
      <c r="B21"/>
      <c r="C21"/>
      <c r="D21"/>
      <c r="E21"/>
      <c r="F21"/>
      <c r="G21"/>
    </row>
  </sheetData>
  <mergeCells count="8">
    <mergeCell ref="A6"/>
    <mergeCell ref="C6"/>
    <mergeCell ref="E6"/>
    <mergeCell ref="G6"/>
    <mergeCell ref="A2:G2"/>
    <mergeCell ref="A3:G3"/>
    <mergeCell ref="A4:G4"/>
    <mergeCell ref="A5:G5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3"/>
  <sheetViews>
    <sheetView rightToLeft="1" view="pageBreakPreview" topLeftCell="A37" zoomScale="70" zoomScaleNormal="100" zoomScaleSheetLayoutView="70" workbookViewId="0">
      <selection activeCell="X12" sqref="X12"/>
    </sheetView>
  </sheetViews>
  <sheetFormatPr defaultRowHeight="20.25" x14ac:dyDescent="0.5"/>
  <cols>
    <col min="1" max="1" width="29.28515625" style="1" customWidth="1"/>
    <col min="2" max="2" width="1" style="1" customWidth="1"/>
    <col min="3" max="3" width="6.28515625" style="1" customWidth="1"/>
    <col min="4" max="4" width="1" style="1" customWidth="1"/>
    <col min="5" max="5" width="18.42578125" style="1" customWidth="1"/>
    <col min="6" max="6" width="1" style="1" customWidth="1"/>
    <col min="7" max="7" width="17.7109375" style="1" bestFit="1" customWidth="1"/>
    <col min="8" max="8" width="1" style="1" customWidth="1"/>
    <col min="9" max="9" width="17.5703125" style="1" bestFit="1" customWidth="1"/>
    <col min="10" max="10" width="1" style="1" customWidth="1"/>
    <col min="11" max="11" width="11.42578125" style="1" customWidth="1"/>
    <col min="12" max="12" width="1" style="1" customWidth="1"/>
    <col min="13" max="13" width="11" style="1" customWidth="1"/>
    <col min="14" max="14" width="1" style="1" customWidth="1"/>
    <col min="15" max="15" width="17.85546875" style="1" customWidth="1"/>
    <col min="16" max="16" width="1" style="1" customWidth="1"/>
    <col min="17" max="17" width="17.7109375" style="1" bestFit="1" customWidth="1"/>
    <col min="18" max="18" width="1" style="1" customWidth="1"/>
    <col min="19" max="19" width="17.5703125" style="1" bestFit="1" customWidth="1"/>
    <col min="20" max="20" width="1" style="1" customWidth="1"/>
    <col min="21" max="21" width="10.85546875" style="1" customWidth="1"/>
    <col min="22" max="22" width="1" style="1" customWidth="1"/>
    <col min="23" max="23" width="9.140625" style="1" customWidth="1"/>
    <col min="24" max="26" width="9.140625" style="1"/>
    <col min="27" max="27" width="20.28515625" style="1" bestFit="1" customWidth="1"/>
    <col min="28" max="16384" width="9.140625" style="1"/>
  </cols>
  <sheetData>
    <row r="1" spans="1:27" s="2" customFormat="1" ht="21.75" x14ac:dyDescent="0.55000000000000004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</row>
    <row r="2" spans="1:27" s="2" customFormat="1" ht="21.75" x14ac:dyDescent="0.55000000000000004">
      <c r="A2" s="24" t="s">
        <v>78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</row>
    <row r="3" spans="1:27" s="2" customFormat="1" ht="21.75" x14ac:dyDescent="0.55000000000000004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</row>
    <row r="4" spans="1:27" s="2" customFormat="1" ht="24" x14ac:dyDescent="0.55000000000000004">
      <c r="A4" s="34" t="s">
        <v>149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AA4"/>
    </row>
    <row r="5" spans="1:27" s="2" customFormat="1" ht="22.5" thickBot="1" x14ac:dyDescent="0.6">
      <c r="A5" s="29" t="s">
        <v>3</v>
      </c>
      <c r="C5" s="26" t="s">
        <v>80</v>
      </c>
      <c r="D5" s="26" t="s">
        <v>80</v>
      </c>
      <c r="E5" s="26" t="s">
        <v>80</v>
      </c>
      <c r="F5" s="26" t="s">
        <v>80</v>
      </c>
      <c r="G5" s="26" t="s">
        <v>80</v>
      </c>
      <c r="H5" s="26" t="s">
        <v>80</v>
      </c>
      <c r="I5" s="26" t="s">
        <v>80</v>
      </c>
      <c r="J5" s="26" t="s">
        <v>80</v>
      </c>
      <c r="K5" s="26" t="s">
        <v>80</v>
      </c>
      <c r="M5" s="26" t="s">
        <v>81</v>
      </c>
      <c r="N5" s="26" t="s">
        <v>81</v>
      </c>
      <c r="O5" s="26" t="s">
        <v>81</v>
      </c>
      <c r="P5" s="26" t="s">
        <v>81</v>
      </c>
      <c r="Q5" s="26" t="s">
        <v>81</v>
      </c>
      <c r="R5" s="26" t="s">
        <v>81</v>
      </c>
      <c r="S5" s="26" t="s">
        <v>81</v>
      </c>
      <c r="T5" s="26" t="s">
        <v>81</v>
      </c>
      <c r="U5" s="26" t="s">
        <v>81</v>
      </c>
      <c r="AA5"/>
    </row>
    <row r="6" spans="1:27" s="2" customFormat="1" ht="75.75" customHeight="1" thickBot="1" x14ac:dyDescent="0.6">
      <c r="A6" s="26" t="s">
        <v>3</v>
      </c>
      <c r="C6" s="13" t="s">
        <v>122</v>
      </c>
      <c r="E6" s="27" t="s">
        <v>123</v>
      </c>
      <c r="G6" s="27" t="s">
        <v>124</v>
      </c>
      <c r="I6" s="27" t="s">
        <v>54</v>
      </c>
      <c r="K6" s="13" t="s">
        <v>125</v>
      </c>
      <c r="M6" s="13" t="s">
        <v>122</v>
      </c>
      <c r="O6" s="27" t="s">
        <v>123</v>
      </c>
      <c r="Q6" s="27" t="s">
        <v>124</v>
      </c>
      <c r="S6" s="27" t="s">
        <v>54</v>
      </c>
      <c r="U6" s="13" t="s">
        <v>125</v>
      </c>
      <c r="AA6"/>
    </row>
    <row r="7" spans="1:27" ht="21.75" x14ac:dyDescent="0.55000000000000004">
      <c r="A7" s="2" t="s">
        <v>25</v>
      </c>
      <c r="C7" s="6">
        <v>0</v>
      </c>
      <c r="D7" s="4"/>
      <c r="E7" s="11">
        <v>9886946372</v>
      </c>
      <c r="F7" s="11"/>
      <c r="G7" s="11">
        <v>7409061</v>
      </c>
      <c r="H7" s="11"/>
      <c r="I7" s="11">
        <v>9894355433</v>
      </c>
      <c r="J7" s="4"/>
      <c r="K7" s="18">
        <v>1.70571459433978E-2</v>
      </c>
      <c r="L7" s="4"/>
      <c r="M7" s="11">
        <v>0</v>
      </c>
      <c r="N7" s="11"/>
      <c r="O7" s="11">
        <v>14739916682</v>
      </c>
      <c r="P7" s="11"/>
      <c r="Q7" s="11">
        <v>7409061</v>
      </c>
      <c r="R7" s="11"/>
      <c r="S7" s="11">
        <v>14747325743</v>
      </c>
      <c r="T7" s="4"/>
      <c r="U7" s="18">
        <v>1.5408910064989706E-2</v>
      </c>
      <c r="AA7"/>
    </row>
    <row r="8" spans="1:27" ht="21.75" x14ac:dyDescent="0.55000000000000004">
      <c r="A8" s="2" t="s">
        <v>30</v>
      </c>
      <c r="C8" s="6">
        <v>0</v>
      </c>
      <c r="D8" s="4"/>
      <c r="E8" s="11">
        <v>-5598718468</v>
      </c>
      <c r="F8" s="11"/>
      <c r="G8" s="11">
        <v>16687983100</v>
      </c>
      <c r="H8" s="11"/>
      <c r="I8" s="11">
        <v>11089264632</v>
      </c>
      <c r="J8" s="4"/>
      <c r="K8" s="18">
        <v>1.9117082109474236E-2</v>
      </c>
      <c r="L8" s="4"/>
      <c r="M8" s="11">
        <v>0</v>
      </c>
      <c r="N8" s="11"/>
      <c r="O8" s="11">
        <v>-1053581196</v>
      </c>
      <c r="P8" s="11"/>
      <c r="Q8" s="11">
        <v>16687983100</v>
      </c>
      <c r="R8" s="11"/>
      <c r="S8" s="11">
        <v>15634401904</v>
      </c>
      <c r="T8" s="4"/>
      <c r="U8" s="18">
        <v>1.6335781622847132E-2</v>
      </c>
      <c r="AA8"/>
    </row>
    <row r="9" spans="1:27" ht="21.75" x14ac:dyDescent="0.55000000000000004">
      <c r="A9" s="2" t="s">
        <v>18</v>
      </c>
      <c r="C9" s="6">
        <v>0</v>
      </c>
      <c r="D9" s="4"/>
      <c r="E9" s="11">
        <v>-2151300932</v>
      </c>
      <c r="F9" s="11"/>
      <c r="G9" s="11">
        <v>18080232794</v>
      </c>
      <c r="H9" s="11"/>
      <c r="I9" s="11">
        <v>15928931862</v>
      </c>
      <c r="J9" s="4"/>
      <c r="K9" s="18">
        <v>2.746031485652748E-2</v>
      </c>
      <c r="L9" s="4"/>
      <c r="M9" s="11">
        <v>0</v>
      </c>
      <c r="N9" s="11"/>
      <c r="O9" s="11">
        <v>0</v>
      </c>
      <c r="P9" s="11"/>
      <c r="Q9" s="11">
        <v>18080232794</v>
      </c>
      <c r="R9" s="11"/>
      <c r="S9" s="11">
        <v>18080232794</v>
      </c>
      <c r="T9" s="4"/>
      <c r="U9" s="18">
        <v>1.8891335685662394E-2</v>
      </c>
      <c r="AA9"/>
    </row>
    <row r="10" spans="1:27" ht="21.75" x14ac:dyDescent="0.55000000000000004">
      <c r="A10" s="2" t="s">
        <v>40</v>
      </c>
      <c r="C10" s="6">
        <v>0</v>
      </c>
      <c r="D10" s="4"/>
      <c r="E10" s="11">
        <v>28411621871</v>
      </c>
      <c r="F10" s="11"/>
      <c r="G10" s="11">
        <v>4065705515</v>
      </c>
      <c r="H10" s="11"/>
      <c r="I10" s="11">
        <v>32477327386</v>
      </c>
      <c r="J10" s="4"/>
      <c r="K10" s="18">
        <v>5.5988539811991228E-2</v>
      </c>
      <c r="L10" s="4"/>
      <c r="M10" s="11">
        <v>0</v>
      </c>
      <c r="N10" s="11"/>
      <c r="O10" s="11">
        <v>28411621792</v>
      </c>
      <c r="P10" s="11"/>
      <c r="Q10" s="11">
        <v>4419789139</v>
      </c>
      <c r="R10" s="11"/>
      <c r="S10" s="11">
        <v>32831410931</v>
      </c>
      <c r="T10" s="4"/>
      <c r="U10" s="18">
        <v>3.4304270968085783E-2</v>
      </c>
      <c r="AA10"/>
    </row>
    <row r="11" spans="1:27" ht="21.75" x14ac:dyDescent="0.55000000000000004">
      <c r="A11" s="2" t="s">
        <v>26</v>
      </c>
      <c r="C11" s="6">
        <v>0</v>
      </c>
      <c r="D11" s="4"/>
      <c r="E11" s="11">
        <v>-2207976958</v>
      </c>
      <c r="F11" s="11"/>
      <c r="G11" s="11">
        <v>22515512953</v>
      </c>
      <c r="H11" s="11"/>
      <c r="I11" s="11">
        <v>20307535995</v>
      </c>
      <c r="J11" s="4"/>
      <c r="K11" s="18">
        <v>3.5008708506895934E-2</v>
      </c>
      <c r="L11" s="4"/>
      <c r="M11" s="11">
        <v>0</v>
      </c>
      <c r="N11" s="11"/>
      <c r="O11" s="11">
        <v>0</v>
      </c>
      <c r="P11" s="11"/>
      <c r="Q11" s="11">
        <v>22515512953</v>
      </c>
      <c r="R11" s="11"/>
      <c r="S11" s="11">
        <v>22515512953</v>
      </c>
      <c r="T11" s="4"/>
      <c r="U11" s="18">
        <v>2.352558831383832E-2</v>
      </c>
      <c r="AA11"/>
    </row>
    <row r="12" spans="1:27" ht="21.75" x14ac:dyDescent="0.55000000000000004">
      <c r="A12" s="2" t="s">
        <v>29</v>
      </c>
      <c r="C12" s="6">
        <v>0</v>
      </c>
      <c r="D12" s="4"/>
      <c r="E12" s="11">
        <v>-16937779903</v>
      </c>
      <c r="F12" s="11"/>
      <c r="G12" s="11">
        <v>37620675757</v>
      </c>
      <c r="H12" s="11"/>
      <c r="I12" s="11">
        <v>20682895854</v>
      </c>
      <c r="J12" s="4"/>
      <c r="K12" s="18">
        <v>3.5655801482240457E-2</v>
      </c>
      <c r="L12" s="4"/>
      <c r="M12" s="11">
        <v>0</v>
      </c>
      <c r="N12" s="11"/>
      <c r="O12" s="11">
        <v>0</v>
      </c>
      <c r="P12" s="11"/>
      <c r="Q12" s="11">
        <v>42334225900</v>
      </c>
      <c r="R12" s="11"/>
      <c r="S12" s="11">
        <v>42334225900</v>
      </c>
      <c r="T12" s="4"/>
      <c r="U12" s="18">
        <v>4.4233394646055857E-2</v>
      </c>
    </row>
    <row r="13" spans="1:27" ht="21.75" x14ac:dyDescent="0.55000000000000004">
      <c r="A13" s="2" t="s">
        <v>33</v>
      </c>
      <c r="C13" s="6">
        <v>0</v>
      </c>
      <c r="D13" s="4"/>
      <c r="E13" s="11">
        <v>-12055796084</v>
      </c>
      <c r="F13" s="11"/>
      <c r="G13" s="11">
        <v>53700790535</v>
      </c>
      <c r="H13" s="11"/>
      <c r="I13" s="11">
        <v>41644994451</v>
      </c>
      <c r="J13" s="4"/>
      <c r="K13" s="18">
        <v>7.1792928096511666E-2</v>
      </c>
      <c r="L13" s="4"/>
      <c r="M13" s="11">
        <v>0</v>
      </c>
      <c r="N13" s="11"/>
      <c r="O13" s="11">
        <v>0</v>
      </c>
      <c r="P13" s="11"/>
      <c r="Q13" s="11">
        <v>53711025685</v>
      </c>
      <c r="R13" s="11"/>
      <c r="S13" s="11">
        <v>53711025685</v>
      </c>
      <c r="T13" s="4"/>
      <c r="U13" s="18">
        <v>5.6120572550000206E-2</v>
      </c>
    </row>
    <row r="14" spans="1:27" ht="21.75" x14ac:dyDescent="0.55000000000000004">
      <c r="A14" s="2" t="s">
        <v>35</v>
      </c>
      <c r="C14" s="6">
        <v>0</v>
      </c>
      <c r="D14" s="4"/>
      <c r="E14" s="11">
        <v>-5789618035</v>
      </c>
      <c r="F14" s="11"/>
      <c r="G14" s="11">
        <v>65960333735</v>
      </c>
      <c r="H14" s="11"/>
      <c r="I14" s="11">
        <v>60170715700</v>
      </c>
      <c r="J14" s="4"/>
      <c r="K14" s="18">
        <v>0.10372991815015156</v>
      </c>
      <c r="L14" s="4"/>
      <c r="M14" s="11">
        <v>0</v>
      </c>
      <c r="N14" s="11"/>
      <c r="O14" s="11">
        <v>0</v>
      </c>
      <c r="P14" s="11"/>
      <c r="Q14" s="11">
        <v>65960333735</v>
      </c>
      <c r="R14" s="11"/>
      <c r="S14" s="11">
        <v>65960333735</v>
      </c>
      <c r="T14" s="4"/>
      <c r="U14" s="18">
        <v>6.8919400580932946E-2</v>
      </c>
    </row>
    <row r="15" spans="1:27" ht="21.75" x14ac:dyDescent="0.55000000000000004">
      <c r="A15" s="2" t="s">
        <v>37</v>
      </c>
      <c r="C15" s="6">
        <v>0</v>
      </c>
      <c r="D15" s="4"/>
      <c r="E15" s="11">
        <v>97747069501</v>
      </c>
      <c r="F15" s="11"/>
      <c r="G15" s="11">
        <v>19630860380</v>
      </c>
      <c r="H15" s="11"/>
      <c r="I15" s="11">
        <v>117377929881</v>
      </c>
      <c r="J15" s="4"/>
      <c r="K15" s="18">
        <v>0.20235097617744241</v>
      </c>
      <c r="L15" s="4"/>
      <c r="M15" s="11">
        <v>0</v>
      </c>
      <c r="N15" s="11"/>
      <c r="O15" s="11">
        <v>106564206673</v>
      </c>
      <c r="P15" s="11"/>
      <c r="Q15" s="11">
        <v>22488575441</v>
      </c>
      <c r="R15" s="11"/>
      <c r="S15" s="11">
        <v>129052782114</v>
      </c>
      <c r="T15" s="4"/>
      <c r="U15" s="18">
        <v>0.13484225871766845</v>
      </c>
    </row>
    <row r="16" spans="1:27" ht="21.75" x14ac:dyDescent="0.55000000000000004">
      <c r="A16" s="2" t="s">
        <v>20</v>
      </c>
      <c r="C16" s="6">
        <v>0</v>
      </c>
      <c r="D16" s="4"/>
      <c r="E16" s="11">
        <v>44092663438</v>
      </c>
      <c r="F16" s="11"/>
      <c r="G16" s="11">
        <v>720507945</v>
      </c>
      <c r="H16" s="11"/>
      <c r="I16" s="11">
        <v>44813171383</v>
      </c>
      <c r="J16" s="4"/>
      <c r="K16" s="18">
        <v>7.7254633679009144E-2</v>
      </c>
      <c r="L16" s="4"/>
      <c r="M16" s="11">
        <v>0</v>
      </c>
      <c r="N16" s="11"/>
      <c r="O16" s="11">
        <v>63018888806</v>
      </c>
      <c r="P16" s="11"/>
      <c r="Q16" s="11">
        <v>720507945</v>
      </c>
      <c r="R16" s="11"/>
      <c r="S16" s="11">
        <v>63739396751</v>
      </c>
      <c r="T16" s="4"/>
      <c r="U16" s="18">
        <v>6.6598829458896835E-2</v>
      </c>
    </row>
    <row r="17" spans="1:21" ht="21.75" x14ac:dyDescent="0.55000000000000004">
      <c r="A17" s="2" t="s">
        <v>32</v>
      </c>
      <c r="C17" s="6">
        <v>0</v>
      </c>
      <c r="D17" s="4"/>
      <c r="E17" s="11">
        <v>-8835989581</v>
      </c>
      <c r="F17" s="11"/>
      <c r="G17" s="11">
        <v>5407048530</v>
      </c>
      <c r="H17" s="11"/>
      <c r="I17" s="11">
        <v>-3428941051</v>
      </c>
      <c r="J17" s="4"/>
      <c r="K17" s="18">
        <v>-5.911243873769058E-3</v>
      </c>
      <c r="L17" s="4"/>
      <c r="M17" s="11">
        <v>0</v>
      </c>
      <c r="N17" s="11"/>
      <c r="O17" s="11">
        <v>0</v>
      </c>
      <c r="P17" s="11"/>
      <c r="Q17" s="11">
        <v>6042855926</v>
      </c>
      <c r="R17" s="11"/>
      <c r="S17" s="11">
        <v>6042855926</v>
      </c>
      <c r="T17" s="4"/>
      <c r="U17" s="18">
        <v>6.3139463467552226E-3</v>
      </c>
    </row>
    <row r="18" spans="1:21" ht="21.75" x14ac:dyDescent="0.55000000000000004">
      <c r="A18" s="2" t="s">
        <v>24</v>
      </c>
      <c r="C18" s="6">
        <v>0</v>
      </c>
      <c r="D18" s="4"/>
      <c r="E18" s="11">
        <v>-31243288652</v>
      </c>
      <c r="F18" s="11"/>
      <c r="G18" s="11">
        <v>35747159386</v>
      </c>
      <c r="H18" s="11"/>
      <c r="I18" s="11">
        <v>4503870734</v>
      </c>
      <c r="J18" s="4"/>
      <c r="K18" s="18">
        <v>7.7643441192553914E-3</v>
      </c>
      <c r="L18" s="4"/>
      <c r="M18" s="11">
        <v>0</v>
      </c>
      <c r="N18" s="11"/>
      <c r="O18" s="11">
        <v>0</v>
      </c>
      <c r="P18" s="11"/>
      <c r="Q18" s="11">
        <v>38048464100</v>
      </c>
      <c r="R18" s="11"/>
      <c r="S18" s="11">
        <v>38048464100</v>
      </c>
      <c r="T18" s="4"/>
      <c r="U18" s="18">
        <v>3.9755367966031206E-2</v>
      </c>
    </row>
    <row r="19" spans="1:21" ht="21.75" x14ac:dyDescent="0.55000000000000004">
      <c r="A19" s="2" t="s">
        <v>38</v>
      </c>
      <c r="C19" s="6">
        <v>0</v>
      </c>
      <c r="D19" s="4"/>
      <c r="E19" s="11">
        <v>-1120687737</v>
      </c>
      <c r="F19" s="11"/>
      <c r="G19" s="11">
        <v>48125254140</v>
      </c>
      <c r="H19" s="11"/>
      <c r="I19" s="11">
        <v>47004566403</v>
      </c>
      <c r="J19" s="4"/>
      <c r="K19" s="18">
        <v>8.1032438603128559E-2</v>
      </c>
      <c r="L19" s="4"/>
      <c r="M19" s="11">
        <v>0</v>
      </c>
      <c r="N19" s="11"/>
      <c r="O19" s="11">
        <v>0</v>
      </c>
      <c r="P19" s="11"/>
      <c r="Q19" s="11">
        <v>49273597106</v>
      </c>
      <c r="R19" s="11"/>
      <c r="S19" s="11">
        <v>49273597106</v>
      </c>
      <c r="T19" s="4"/>
      <c r="U19" s="18">
        <v>5.1484075120892994E-2</v>
      </c>
    </row>
    <row r="20" spans="1:21" ht="21.75" x14ac:dyDescent="0.55000000000000004">
      <c r="A20" s="2" t="s">
        <v>109</v>
      </c>
      <c r="C20" s="6">
        <v>0</v>
      </c>
      <c r="D20" s="4"/>
      <c r="E20" s="11">
        <v>0</v>
      </c>
      <c r="F20" s="11"/>
      <c r="G20" s="11">
        <v>0</v>
      </c>
      <c r="H20" s="11"/>
      <c r="I20" s="11">
        <v>0</v>
      </c>
      <c r="J20" s="4"/>
      <c r="K20" s="18">
        <v>0</v>
      </c>
      <c r="L20" s="4"/>
      <c r="M20" s="11">
        <v>0</v>
      </c>
      <c r="N20" s="11"/>
      <c r="O20" s="11">
        <v>0</v>
      </c>
      <c r="P20" s="11"/>
      <c r="Q20" s="11">
        <v>480931528</v>
      </c>
      <c r="R20" s="11"/>
      <c r="S20" s="11">
        <v>480931528</v>
      </c>
      <c r="T20" s="4"/>
      <c r="U20" s="18">
        <v>5.0250674539332161E-4</v>
      </c>
    </row>
    <row r="21" spans="1:21" ht="21.75" x14ac:dyDescent="0.55000000000000004">
      <c r="A21" s="2" t="s">
        <v>104</v>
      </c>
      <c r="C21" s="6">
        <v>0</v>
      </c>
      <c r="D21" s="4"/>
      <c r="E21" s="11">
        <v>0</v>
      </c>
      <c r="F21" s="11"/>
      <c r="G21" s="11">
        <v>0</v>
      </c>
      <c r="H21" s="11"/>
      <c r="I21" s="11">
        <v>0</v>
      </c>
      <c r="J21" s="4"/>
      <c r="K21" s="18">
        <v>0</v>
      </c>
      <c r="L21" s="4"/>
      <c r="M21" s="11">
        <v>0</v>
      </c>
      <c r="N21" s="11"/>
      <c r="O21" s="11">
        <v>-21</v>
      </c>
      <c r="P21" s="11"/>
      <c r="Q21" s="11">
        <v>742015854</v>
      </c>
      <c r="R21" s="11"/>
      <c r="S21" s="11">
        <v>742015833</v>
      </c>
      <c r="T21" s="4"/>
      <c r="U21" s="18">
        <v>7.7530363380781404E-4</v>
      </c>
    </row>
    <row r="22" spans="1:21" ht="21.75" x14ac:dyDescent="0.55000000000000004">
      <c r="A22" s="2" t="s">
        <v>17</v>
      </c>
      <c r="C22" s="6">
        <v>0</v>
      </c>
      <c r="D22" s="4"/>
      <c r="E22" s="11">
        <v>842651067</v>
      </c>
      <c r="F22" s="11"/>
      <c r="G22" s="11">
        <v>0</v>
      </c>
      <c r="H22" s="11"/>
      <c r="I22" s="11">
        <v>842651067</v>
      </c>
      <c r="J22" s="4"/>
      <c r="K22" s="18">
        <v>1.4526688804043573E-3</v>
      </c>
      <c r="L22" s="4"/>
      <c r="M22" s="11">
        <v>0</v>
      </c>
      <c r="N22" s="11"/>
      <c r="O22" s="11">
        <v>2922266357</v>
      </c>
      <c r="P22" s="11"/>
      <c r="Q22" s="11">
        <v>77228206</v>
      </c>
      <c r="R22" s="11"/>
      <c r="S22" s="11">
        <v>2999494563</v>
      </c>
      <c r="T22" s="4"/>
      <c r="U22" s="18">
        <v>3.1340558123652347E-3</v>
      </c>
    </row>
    <row r="23" spans="1:21" ht="21.75" x14ac:dyDescent="0.55000000000000004">
      <c r="A23" s="2" t="s">
        <v>110</v>
      </c>
      <c r="C23" s="6">
        <v>0</v>
      </c>
      <c r="D23" s="4"/>
      <c r="E23" s="11">
        <v>0</v>
      </c>
      <c r="F23" s="11"/>
      <c r="G23" s="11">
        <v>0</v>
      </c>
      <c r="H23" s="11"/>
      <c r="I23" s="11">
        <v>0</v>
      </c>
      <c r="J23" s="4"/>
      <c r="K23" s="18">
        <v>0</v>
      </c>
      <c r="L23" s="4"/>
      <c r="M23" s="11">
        <v>0</v>
      </c>
      <c r="N23" s="11"/>
      <c r="O23" s="11">
        <v>0</v>
      </c>
      <c r="P23" s="11"/>
      <c r="Q23" s="11">
        <v>1725289792</v>
      </c>
      <c r="R23" s="11"/>
      <c r="S23" s="11">
        <v>1725289792</v>
      </c>
      <c r="T23" s="4"/>
      <c r="U23" s="18">
        <v>1.802688548708E-3</v>
      </c>
    </row>
    <row r="24" spans="1:21" ht="21.75" x14ac:dyDescent="0.55000000000000004">
      <c r="A24" s="2" t="s">
        <v>111</v>
      </c>
      <c r="C24" s="6">
        <v>0</v>
      </c>
      <c r="D24" s="4"/>
      <c r="E24" s="11">
        <v>0</v>
      </c>
      <c r="F24" s="11"/>
      <c r="G24" s="11">
        <v>0</v>
      </c>
      <c r="H24" s="11"/>
      <c r="I24" s="11">
        <v>0</v>
      </c>
      <c r="J24" s="4"/>
      <c r="K24" s="18">
        <v>0</v>
      </c>
      <c r="L24" s="4"/>
      <c r="M24" s="11">
        <v>0</v>
      </c>
      <c r="N24" s="11"/>
      <c r="O24" s="11">
        <v>0</v>
      </c>
      <c r="P24" s="11"/>
      <c r="Q24" s="11">
        <v>790034</v>
      </c>
      <c r="R24" s="11"/>
      <c r="S24" s="11">
        <v>790034</v>
      </c>
      <c r="T24" s="4"/>
      <c r="U24" s="18">
        <v>8.2547595858607851E-7</v>
      </c>
    </row>
    <row r="25" spans="1:21" ht="21.75" x14ac:dyDescent="0.55000000000000004">
      <c r="A25" s="2" t="s">
        <v>112</v>
      </c>
      <c r="C25" s="6">
        <v>0</v>
      </c>
      <c r="D25" s="4"/>
      <c r="E25" s="11">
        <v>0</v>
      </c>
      <c r="F25" s="11"/>
      <c r="G25" s="11">
        <v>0</v>
      </c>
      <c r="H25" s="11"/>
      <c r="I25" s="11">
        <v>0</v>
      </c>
      <c r="J25" s="4"/>
      <c r="K25" s="18">
        <v>0</v>
      </c>
      <c r="L25" s="4"/>
      <c r="M25" s="11">
        <v>0</v>
      </c>
      <c r="N25" s="11"/>
      <c r="O25" s="11">
        <v>0</v>
      </c>
      <c r="P25" s="11"/>
      <c r="Q25" s="11">
        <v>3118594121</v>
      </c>
      <c r="R25" s="11"/>
      <c r="S25" s="11">
        <v>3118594121</v>
      </c>
      <c r="T25" s="4"/>
      <c r="U25" s="18">
        <v>3.2584983323165635E-3</v>
      </c>
    </row>
    <row r="26" spans="1:21" ht="21.75" x14ac:dyDescent="0.55000000000000004">
      <c r="A26" s="2" t="s">
        <v>96</v>
      </c>
      <c r="C26" s="6">
        <v>0</v>
      </c>
      <c r="D26" s="4"/>
      <c r="E26" s="11">
        <v>0</v>
      </c>
      <c r="F26" s="11"/>
      <c r="G26" s="11">
        <v>0</v>
      </c>
      <c r="H26" s="11"/>
      <c r="I26" s="11">
        <v>0</v>
      </c>
      <c r="J26" s="4"/>
      <c r="K26" s="18">
        <v>0</v>
      </c>
      <c r="L26" s="4"/>
      <c r="M26" s="11">
        <v>500000</v>
      </c>
      <c r="N26" s="11"/>
      <c r="O26" s="11">
        <v>0</v>
      </c>
      <c r="P26" s="11"/>
      <c r="Q26" s="11">
        <v>3130766</v>
      </c>
      <c r="R26" s="11"/>
      <c r="S26" s="11">
        <v>3630766</v>
      </c>
      <c r="T26" s="4"/>
      <c r="U26" s="18">
        <v>3.7936469117173971E-6</v>
      </c>
    </row>
    <row r="27" spans="1:21" ht="21.75" x14ac:dyDescent="0.55000000000000004">
      <c r="A27" s="2" t="s">
        <v>113</v>
      </c>
      <c r="C27" s="6">
        <v>0</v>
      </c>
      <c r="D27" s="4"/>
      <c r="E27" s="11">
        <v>0</v>
      </c>
      <c r="F27" s="11"/>
      <c r="G27" s="11">
        <v>0</v>
      </c>
      <c r="H27" s="11"/>
      <c r="I27" s="11">
        <v>0</v>
      </c>
      <c r="J27" s="4"/>
      <c r="K27" s="18">
        <v>0</v>
      </c>
      <c r="L27" s="4"/>
      <c r="M27" s="11">
        <v>0</v>
      </c>
      <c r="N27" s="11"/>
      <c r="O27" s="11">
        <v>0</v>
      </c>
      <c r="P27" s="11"/>
      <c r="Q27" s="11">
        <v>1107910014</v>
      </c>
      <c r="R27" s="11"/>
      <c r="S27" s="11">
        <v>1107910014</v>
      </c>
      <c r="T27" s="4"/>
      <c r="U27" s="18">
        <v>1.1576123063485441E-3</v>
      </c>
    </row>
    <row r="28" spans="1:21" ht="21.75" x14ac:dyDescent="0.55000000000000004">
      <c r="A28" s="2" t="s">
        <v>114</v>
      </c>
      <c r="C28" s="6">
        <v>0</v>
      </c>
      <c r="D28" s="4"/>
      <c r="E28" s="11">
        <v>0</v>
      </c>
      <c r="F28" s="11"/>
      <c r="G28" s="11">
        <v>0</v>
      </c>
      <c r="H28" s="11"/>
      <c r="I28" s="11">
        <v>0</v>
      </c>
      <c r="J28" s="4"/>
      <c r="K28" s="18">
        <v>0</v>
      </c>
      <c r="L28" s="4"/>
      <c r="M28" s="11">
        <v>0</v>
      </c>
      <c r="N28" s="11"/>
      <c r="O28" s="11">
        <v>0</v>
      </c>
      <c r="P28" s="11"/>
      <c r="Q28" s="11">
        <v>34897072631</v>
      </c>
      <c r="R28" s="11"/>
      <c r="S28" s="11">
        <v>34897072631</v>
      </c>
      <c r="T28" s="4"/>
      <c r="U28" s="18">
        <v>3.6462600953785194E-2</v>
      </c>
    </row>
    <row r="29" spans="1:21" ht="21.75" x14ac:dyDescent="0.55000000000000004">
      <c r="A29" s="2" t="s">
        <v>36</v>
      </c>
      <c r="C29" s="6">
        <v>0</v>
      </c>
      <c r="D29" s="4"/>
      <c r="E29" s="11">
        <v>5490401050</v>
      </c>
      <c r="F29" s="11"/>
      <c r="G29" s="11">
        <v>0</v>
      </c>
      <c r="H29" s="11"/>
      <c r="I29" s="11">
        <v>5490401050</v>
      </c>
      <c r="J29" s="4"/>
      <c r="K29" s="18">
        <v>9.4650503139686974E-3</v>
      </c>
      <c r="L29" s="4"/>
      <c r="M29" s="11">
        <v>0</v>
      </c>
      <c r="N29" s="11"/>
      <c r="O29" s="11">
        <v>31140280528</v>
      </c>
      <c r="P29" s="11"/>
      <c r="Q29" s="11">
        <v>1026219858</v>
      </c>
      <c r="R29" s="11"/>
      <c r="S29" s="11">
        <v>32166500386</v>
      </c>
      <c r="T29" s="4"/>
      <c r="U29" s="18">
        <v>3.3609531666349571E-2</v>
      </c>
    </row>
    <row r="30" spans="1:21" ht="21.75" x14ac:dyDescent="0.55000000000000004">
      <c r="A30" s="2" t="s">
        <v>115</v>
      </c>
      <c r="C30" s="6">
        <v>0</v>
      </c>
      <c r="D30" s="4"/>
      <c r="E30" s="11">
        <v>0</v>
      </c>
      <c r="F30" s="11"/>
      <c r="G30" s="11">
        <v>0</v>
      </c>
      <c r="H30" s="11"/>
      <c r="I30" s="11">
        <v>0</v>
      </c>
      <c r="J30" s="4"/>
      <c r="K30" s="18">
        <v>0</v>
      </c>
      <c r="L30" s="4"/>
      <c r="M30" s="11">
        <v>0</v>
      </c>
      <c r="N30" s="11"/>
      <c r="O30" s="11">
        <v>0</v>
      </c>
      <c r="P30" s="11"/>
      <c r="Q30" s="11">
        <v>1510425843</v>
      </c>
      <c r="R30" s="11"/>
      <c r="S30" s="11">
        <v>1510425843</v>
      </c>
      <c r="T30" s="4"/>
      <c r="U30" s="18">
        <v>1.5781855219188172E-3</v>
      </c>
    </row>
    <row r="31" spans="1:21" ht="21.75" x14ac:dyDescent="0.55000000000000004">
      <c r="A31" s="2" t="s">
        <v>103</v>
      </c>
      <c r="C31" s="6">
        <v>0</v>
      </c>
      <c r="D31" s="4"/>
      <c r="E31" s="11">
        <v>0</v>
      </c>
      <c r="F31" s="11"/>
      <c r="G31" s="11">
        <v>0</v>
      </c>
      <c r="H31" s="11"/>
      <c r="I31" s="11">
        <v>0</v>
      </c>
      <c r="J31" s="4"/>
      <c r="K31" s="18">
        <v>0</v>
      </c>
      <c r="L31" s="4"/>
      <c r="M31" s="11">
        <v>0</v>
      </c>
      <c r="N31" s="11"/>
      <c r="O31" s="11">
        <v>-52</v>
      </c>
      <c r="P31" s="11"/>
      <c r="Q31" s="11">
        <v>-401479734</v>
      </c>
      <c r="R31" s="11"/>
      <c r="S31" s="11">
        <v>-401479786</v>
      </c>
      <c r="T31" s="4"/>
      <c r="U31" s="18">
        <v>-4.194906943261729E-4</v>
      </c>
    </row>
    <row r="32" spans="1:21" ht="21.75" x14ac:dyDescent="0.55000000000000004">
      <c r="A32" s="2" t="s">
        <v>101</v>
      </c>
      <c r="C32" s="6">
        <v>0</v>
      </c>
      <c r="D32" s="4"/>
      <c r="E32" s="11">
        <v>0</v>
      </c>
      <c r="F32" s="11"/>
      <c r="G32" s="11">
        <v>0</v>
      </c>
      <c r="H32" s="11"/>
      <c r="I32" s="11">
        <v>0</v>
      </c>
      <c r="J32" s="4"/>
      <c r="K32" s="18">
        <v>0</v>
      </c>
      <c r="L32" s="4"/>
      <c r="M32" s="11">
        <v>0</v>
      </c>
      <c r="N32" s="11"/>
      <c r="O32" s="11">
        <v>-150</v>
      </c>
      <c r="P32" s="11"/>
      <c r="Q32" s="11">
        <v>-851384454</v>
      </c>
      <c r="R32" s="11"/>
      <c r="S32" s="11">
        <v>-851384604</v>
      </c>
      <c r="T32" s="4"/>
      <c r="U32" s="18">
        <v>-8.8957883092668024E-4</v>
      </c>
    </row>
    <row r="33" spans="1:21" ht="21.75" x14ac:dyDescent="0.55000000000000004">
      <c r="A33" s="2" t="s">
        <v>116</v>
      </c>
      <c r="C33" s="6">
        <v>0</v>
      </c>
      <c r="D33" s="4"/>
      <c r="E33" s="11">
        <v>0</v>
      </c>
      <c r="F33" s="11"/>
      <c r="G33" s="11">
        <v>0</v>
      </c>
      <c r="H33" s="11"/>
      <c r="I33" s="11">
        <v>0</v>
      </c>
      <c r="J33" s="4"/>
      <c r="K33" s="18">
        <v>0</v>
      </c>
      <c r="L33" s="4"/>
      <c r="M33" s="11">
        <v>0</v>
      </c>
      <c r="N33" s="11"/>
      <c r="O33" s="11">
        <v>0</v>
      </c>
      <c r="P33" s="11"/>
      <c r="Q33" s="11">
        <v>11593727128</v>
      </c>
      <c r="R33" s="11"/>
      <c r="S33" s="11">
        <v>11593727128</v>
      </c>
      <c r="T33" s="4"/>
      <c r="U33" s="18">
        <v>1.211383689128724E-2</v>
      </c>
    </row>
    <row r="34" spans="1:21" ht="21.75" x14ac:dyDescent="0.55000000000000004">
      <c r="A34" s="2" t="s">
        <v>21</v>
      </c>
      <c r="C34" s="6">
        <v>0</v>
      </c>
      <c r="D34" s="4"/>
      <c r="E34" s="11">
        <v>834789590</v>
      </c>
      <c r="F34" s="11"/>
      <c r="G34" s="11">
        <v>0</v>
      </c>
      <c r="H34" s="11"/>
      <c r="I34" s="11">
        <v>834789590</v>
      </c>
      <c r="J34" s="4"/>
      <c r="K34" s="18">
        <v>1.4391162683693752E-3</v>
      </c>
      <c r="L34" s="4"/>
      <c r="M34" s="11">
        <v>0</v>
      </c>
      <c r="N34" s="11"/>
      <c r="O34" s="11">
        <v>1399920758</v>
      </c>
      <c r="P34" s="11"/>
      <c r="Q34" s="11">
        <v>5820445374</v>
      </c>
      <c r="R34" s="11"/>
      <c r="S34" s="11">
        <v>7220366132</v>
      </c>
      <c r="T34" s="4"/>
      <c r="U34" s="18">
        <v>7.5442812007523166E-3</v>
      </c>
    </row>
    <row r="35" spans="1:21" ht="21.75" x14ac:dyDescent="0.55000000000000004">
      <c r="A35" s="2" t="s">
        <v>117</v>
      </c>
      <c r="C35" s="6">
        <v>0</v>
      </c>
      <c r="D35" s="4"/>
      <c r="E35" s="11">
        <v>0</v>
      </c>
      <c r="F35" s="11"/>
      <c r="G35" s="11">
        <v>0</v>
      </c>
      <c r="H35" s="11"/>
      <c r="I35" s="11">
        <v>0</v>
      </c>
      <c r="J35" s="4"/>
      <c r="K35" s="18">
        <v>0</v>
      </c>
      <c r="L35" s="4"/>
      <c r="M35" s="11">
        <v>0</v>
      </c>
      <c r="N35" s="11"/>
      <c r="O35" s="11">
        <v>0</v>
      </c>
      <c r="P35" s="11"/>
      <c r="Q35" s="11">
        <v>238160396</v>
      </c>
      <c r="R35" s="11"/>
      <c r="S35" s="11">
        <v>238160396</v>
      </c>
      <c r="T35" s="4"/>
      <c r="U35" s="18">
        <v>2.4884458287281313E-4</v>
      </c>
    </row>
    <row r="36" spans="1:21" ht="21.75" x14ac:dyDescent="0.55000000000000004">
      <c r="A36" s="2" t="s">
        <v>102</v>
      </c>
      <c r="C36" s="6">
        <v>0</v>
      </c>
      <c r="D36" s="4"/>
      <c r="E36" s="11">
        <v>0</v>
      </c>
      <c r="F36" s="11"/>
      <c r="G36" s="11">
        <v>0</v>
      </c>
      <c r="H36" s="11"/>
      <c r="I36" s="11">
        <v>0</v>
      </c>
      <c r="J36" s="4"/>
      <c r="K36" s="18">
        <v>0</v>
      </c>
      <c r="L36" s="4"/>
      <c r="M36" s="11">
        <v>0</v>
      </c>
      <c r="N36" s="11"/>
      <c r="O36" s="11">
        <v>-42</v>
      </c>
      <c r="P36" s="11"/>
      <c r="Q36" s="11">
        <v>-333312174</v>
      </c>
      <c r="R36" s="11"/>
      <c r="S36" s="11">
        <v>-333312216</v>
      </c>
      <c r="T36" s="4"/>
      <c r="U36" s="18">
        <v>-3.4826503797437842E-4</v>
      </c>
    </row>
    <row r="37" spans="1:21" ht="21.75" x14ac:dyDescent="0.55000000000000004">
      <c r="A37" s="2" t="s">
        <v>106</v>
      </c>
      <c r="C37" s="6">
        <v>0</v>
      </c>
      <c r="D37" s="4"/>
      <c r="E37" s="11">
        <v>0</v>
      </c>
      <c r="F37" s="11"/>
      <c r="G37" s="11">
        <v>0</v>
      </c>
      <c r="H37" s="11"/>
      <c r="I37" s="11">
        <v>0</v>
      </c>
      <c r="J37" s="4"/>
      <c r="K37" s="18">
        <v>0</v>
      </c>
      <c r="L37" s="4"/>
      <c r="M37" s="11">
        <v>0</v>
      </c>
      <c r="N37" s="11"/>
      <c r="O37" s="11">
        <v>-25</v>
      </c>
      <c r="P37" s="11"/>
      <c r="Q37" s="11">
        <v>1253171038</v>
      </c>
      <c r="R37" s="11"/>
      <c r="S37" s="11">
        <v>1253171013</v>
      </c>
      <c r="T37" s="4"/>
      <c r="U37" s="18">
        <v>1.3093899037616887E-3</v>
      </c>
    </row>
    <row r="38" spans="1:21" ht="21.75" x14ac:dyDescent="0.55000000000000004">
      <c r="A38" s="2" t="s">
        <v>118</v>
      </c>
      <c r="C38" s="6">
        <v>0</v>
      </c>
      <c r="D38" s="4"/>
      <c r="E38" s="11">
        <v>0</v>
      </c>
      <c r="F38" s="11"/>
      <c r="G38" s="11">
        <v>0</v>
      </c>
      <c r="H38" s="11"/>
      <c r="I38" s="11">
        <v>0</v>
      </c>
      <c r="J38" s="4"/>
      <c r="K38" s="18">
        <v>0</v>
      </c>
      <c r="L38" s="4"/>
      <c r="M38" s="11">
        <v>0</v>
      </c>
      <c r="N38" s="11"/>
      <c r="O38" s="11">
        <v>0</v>
      </c>
      <c r="P38" s="11"/>
      <c r="Q38" s="11">
        <v>5913190597</v>
      </c>
      <c r="R38" s="11"/>
      <c r="S38" s="11">
        <v>5913190597</v>
      </c>
      <c r="T38" s="4"/>
      <c r="U38" s="18">
        <v>6.1784640614970503E-3</v>
      </c>
    </row>
    <row r="39" spans="1:21" ht="21.75" x14ac:dyDescent="0.55000000000000004">
      <c r="A39" s="2" t="s">
        <v>94</v>
      </c>
      <c r="C39" s="6">
        <v>0</v>
      </c>
      <c r="D39" s="4"/>
      <c r="E39" s="11">
        <v>0</v>
      </c>
      <c r="F39" s="11"/>
      <c r="G39" s="11">
        <v>0</v>
      </c>
      <c r="H39" s="11"/>
      <c r="I39" s="11">
        <v>0</v>
      </c>
      <c r="J39" s="4"/>
      <c r="K39" s="18">
        <v>0</v>
      </c>
      <c r="L39" s="4"/>
      <c r="M39" s="11">
        <v>1100000</v>
      </c>
      <c r="N39" s="11"/>
      <c r="O39" s="11">
        <v>0</v>
      </c>
      <c r="P39" s="11"/>
      <c r="Q39" s="11">
        <v>-1042613</v>
      </c>
      <c r="R39" s="11"/>
      <c r="S39" s="11">
        <v>57387</v>
      </c>
      <c r="T39" s="4"/>
      <c r="U39" s="18">
        <v>5.9961455880859922E-8</v>
      </c>
    </row>
    <row r="40" spans="1:21" ht="21.75" x14ac:dyDescent="0.55000000000000004">
      <c r="A40" s="2" t="s">
        <v>31</v>
      </c>
      <c r="C40" s="6">
        <v>0</v>
      </c>
      <c r="D40" s="4"/>
      <c r="E40" s="11">
        <v>20188056775</v>
      </c>
      <c r="F40" s="11"/>
      <c r="G40" s="11">
        <v>0</v>
      </c>
      <c r="H40" s="11"/>
      <c r="I40" s="11">
        <v>20188056775</v>
      </c>
      <c r="J40" s="4"/>
      <c r="K40" s="18">
        <v>3.4802735060061166E-2</v>
      </c>
      <c r="L40" s="4"/>
      <c r="M40" s="11">
        <v>0</v>
      </c>
      <c r="N40" s="11"/>
      <c r="O40" s="11">
        <v>37950466747</v>
      </c>
      <c r="P40" s="11"/>
      <c r="Q40" s="11">
        <v>1893462625</v>
      </c>
      <c r="R40" s="11"/>
      <c r="S40" s="11">
        <v>39843929372</v>
      </c>
      <c r="T40" s="4"/>
      <c r="U40" s="18">
        <v>4.1631380158559897E-2</v>
      </c>
    </row>
    <row r="41" spans="1:21" ht="21.75" x14ac:dyDescent="0.55000000000000004">
      <c r="A41" s="2" t="s">
        <v>105</v>
      </c>
      <c r="C41" s="6">
        <v>0</v>
      </c>
      <c r="D41" s="4"/>
      <c r="E41" s="11">
        <v>0</v>
      </c>
      <c r="F41" s="11"/>
      <c r="G41" s="11">
        <v>0</v>
      </c>
      <c r="H41" s="11"/>
      <c r="I41" s="11">
        <v>0</v>
      </c>
      <c r="J41" s="4"/>
      <c r="K41" s="18">
        <v>0</v>
      </c>
      <c r="L41" s="4"/>
      <c r="M41" s="11">
        <v>0</v>
      </c>
      <c r="N41" s="11"/>
      <c r="O41" s="11">
        <v>-24</v>
      </c>
      <c r="P41" s="11"/>
      <c r="Q41" s="11">
        <v>2456671210</v>
      </c>
      <c r="R41" s="11"/>
      <c r="S41" s="11">
        <v>2456671186</v>
      </c>
      <c r="T41" s="4"/>
      <c r="U41" s="18">
        <v>2.5668806686726755E-3</v>
      </c>
    </row>
    <row r="42" spans="1:21" ht="21.75" x14ac:dyDescent="0.55000000000000004">
      <c r="A42" s="2" t="s">
        <v>119</v>
      </c>
      <c r="C42" s="6">
        <v>0</v>
      </c>
      <c r="D42" s="4"/>
      <c r="E42" s="11">
        <v>0</v>
      </c>
      <c r="F42" s="11"/>
      <c r="G42" s="11">
        <v>0</v>
      </c>
      <c r="H42" s="11"/>
      <c r="I42" s="11">
        <v>0</v>
      </c>
      <c r="J42" s="4"/>
      <c r="K42" s="18">
        <v>0</v>
      </c>
      <c r="L42" s="4"/>
      <c r="M42" s="11">
        <v>0</v>
      </c>
      <c r="N42" s="11"/>
      <c r="O42" s="11">
        <v>0</v>
      </c>
      <c r="P42" s="11"/>
      <c r="Q42" s="11">
        <v>617829599</v>
      </c>
      <c r="R42" s="11"/>
      <c r="S42" s="11">
        <v>617829599</v>
      </c>
      <c r="T42" s="4"/>
      <c r="U42" s="18">
        <v>6.4554624291787125E-4</v>
      </c>
    </row>
    <row r="43" spans="1:21" ht="21.75" x14ac:dyDescent="0.55000000000000004">
      <c r="A43" s="2" t="s">
        <v>120</v>
      </c>
      <c r="C43" s="6">
        <v>0</v>
      </c>
      <c r="D43" s="4"/>
      <c r="E43" s="11">
        <v>0</v>
      </c>
      <c r="F43" s="11"/>
      <c r="G43" s="11">
        <v>0</v>
      </c>
      <c r="H43" s="11"/>
      <c r="I43" s="11">
        <v>0</v>
      </c>
      <c r="J43" s="4"/>
      <c r="K43" s="18">
        <v>0</v>
      </c>
      <c r="L43" s="4"/>
      <c r="M43" s="11">
        <v>0</v>
      </c>
      <c r="N43" s="11"/>
      <c r="O43" s="11">
        <v>0</v>
      </c>
      <c r="P43" s="11"/>
      <c r="Q43" s="11">
        <v>1326349178</v>
      </c>
      <c r="R43" s="11"/>
      <c r="S43" s="11">
        <v>1326349178</v>
      </c>
      <c r="T43" s="4"/>
      <c r="U43" s="18">
        <v>1.3858509369589248E-3</v>
      </c>
    </row>
    <row r="44" spans="1:21" ht="21.75" x14ac:dyDescent="0.55000000000000004">
      <c r="A44" s="2" t="s">
        <v>121</v>
      </c>
      <c r="C44" s="6">
        <v>0</v>
      </c>
      <c r="D44" s="4"/>
      <c r="E44" s="11">
        <v>0</v>
      </c>
      <c r="F44" s="11"/>
      <c r="G44" s="11">
        <v>0</v>
      </c>
      <c r="H44" s="11"/>
      <c r="I44" s="11">
        <v>0</v>
      </c>
      <c r="J44" s="4"/>
      <c r="K44" s="18">
        <v>0</v>
      </c>
      <c r="L44" s="4"/>
      <c r="M44" s="11">
        <v>0</v>
      </c>
      <c r="N44" s="11"/>
      <c r="O44" s="11">
        <v>0</v>
      </c>
      <c r="P44" s="11"/>
      <c r="Q44" s="11">
        <v>4503082083</v>
      </c>
      <c r="R44" s="11"/>
      <c r="S44" s="11">
        <v>4503082083</v>
      </c>
      <c r="T44" s="4"/>
      <c r="U44" s="18">
        <v>4.7050962351699041E-3</v>
      </c>
    </row>
    <row r="45" spans="1:21" ht="21.75" x14ac:dyDescent="0.55000000000000004">
      <c r="A45" s="2" t="s">
        <v>41</v>
      </c>
      <c r="C45" s="6">
        <v>0</v>
      </c>
      <c r="D45" s="4"/>
      <c r="E45" s="11">
        <v>-1499978153</v>
      </c>
      <c r="F45" s="11"/>
      <c r="G45" s="11">
        <v>0</v>
      </c>
      <c r="H45" s="11"/>
      <c r="I45" s="11">
        <v>-1499978153</v>
      </c>
      <c r="J45" s="4"/>
      <c r="K45" s="18">
        <v>-2.5858527562387882E-3</v>
      </c>
      <c r="L45" s="4"/>
      <c r="M45" s="11">
        <v>0</v>
      </c>
      <c r="N45" s="11"/>
      <c r="O45" s="11">
        <v>-1499978175</v>
      </c>
      <c r="P45" s="11"/>
      <c r="Q45" s="11">
        <v>4006509778</v>
      </c>
      <c r="R45" s="11"/>
      <c r="S45" s="11">
        <v>2506531603</v>
      </c>
      <c r="T45" s="4"/>
      <c r="U45" s="18">
        <v>2.6189778891955598E-3</v>
      </c>
    </row>
    <row r="46" spans="1:21" ht="21.75" x14ac:dyDescent="0.55000000000000004">
      <c r="A46" s="2" t="s">
        <v>22</v>
      </c>
      <c r="C46" s="6">
        <v>0</v>
      </c>
      <c r="D46" s="4"/>
      <c r="E46" s="11">
        <v>18885457023</v>
      </c>
      <c r="F46" s="11"/>
      <c r="G46" s="11">
        <v>0</v>
      </c>
      <c r="H46" s="11"/>
      <c r="I46" s="11">
        <v>18885457023</v>
      </c>
      <c r="J46" s="4"/>
      <c r="K46" s="18">
        <v>3.2557148247847667E-2</v>
      </c>
      <c r="L46" s="4"/>
      <c r="M46" s="11">
        <v>0</v>
      </c>
      <c r="N46" s="11"/>
      <c r="O46" s="11">
        <v>35737252579</v>
      </c>
      <c r="P46" s="11"/>
      <c r="Q46" s="11">
        <v>-420483262</v>
      </c>
      <c r="R46" s="11"/>
      <c r="S46" s="11">
        <v>35316769317</v>
      </c>
      <c r="T46" s="4"/>
      <c r="U46" s="18">
        <v>3.6901125782072643E-2</v>
      </c>
    </row>
    <row r="47" spans="1:21" ht="21.75" x14ac:dyDescent="0.55000000000000004">
      <c r="A47" s="2" t="s">
        <v>107</v>
      </c>
      <c r="C47" s="6">
        <v>0</v>
      </c>
      <c r="D47" s="4"/>
      <c r="E47" s="11">
        <v>0</v>
      </c>
      <c r="F47" s="11"/>
      <c r="G47" s="11">
        <v>0</v>
      </c>
      <c r="H47" s="11"/>
      <c r="I47" s="11">
        <v>0</v>
      </c>
      <c r="J47" s="4"/>
      <c r="K47" s="18">
        <v>0</v>
      </c>
      <c r="L47" s="4"/>
      <c r="M47" s="11">
        <v>0</v>
      </c>
      <c r="N47" s="11"/>
      <c r="O47" s="11">
        <v>-4</v>
      </c>
      <c r="P47" s="11"/>
      <c r="Q47" s="11">
        <v>708982335</v>
      </c>
      <c r="R47" s="11"/>
      <c r="S47" s="11">
        <v>708982331</v>
      </c>
      <c r="T47" s="4"/>
      <c r="U47" s="18">
        <v>7.407882057010425E-4</v>
      </c>
    </row>
    <row r="48" spans="1:21" ht="21.75" x14ac:dyDescent="0.55000000000000004">
      <c r="A48" s="2" t="s">
        <v>28</v>
      </c>
      <c r="C48" s="6">
        <v>0</v>
      </c>
      <c r="D48" s="4"/>
      <c r="E48" s="11">
        <v>72230271942</v>
      </c>
      <c r="F48" s="11"/>
      <c r="G48" s="11">
        <v>0</v>
      </c>
      <c r="H48" s="11"/>
      <c r="I48" s="11">
        <v>72230271942</v>
      </c>
      <c r="J48" s="4"/>
      <c r="K48" s="18">
        <v>0.12451971211149893</v>
      </c>
      <c r="L48" s="4"/>
      <c r="M48" s="11">
        <v>0</v>
      </c>
      <c r="N48" s="11"/>
      <c r="O48" s="11">
        <v>76211400426</v>
      </c>
      <c r="P48" s="11"/>
      <c r="Q48" s="11">
        <v>0</v>
      </c>
      <c r="R48" s="11"/>
      <c r="S48" s="11">
        <v>76211400426</v>
      </c>
      <c r="T48" s="4"/>
      <c r="U48" s="18">
        <v>7.9630343531847766E-2</v>
      </c>
    </row>
    <row r="49" spans="1:21" ht="21.75" x14ac:dyDescent="0.55000000000000004">
      <c r="A49" s="2" t="s">
        <v>34</v>
      </c>
      <c r="C49" s="6">
        <v>0</v>
      </c>
      <c r="D49" s="4"/>
      <c r="E49" s="11">
        <v>7458409480</v>
      </c>
      <c r="F49" s="11"/>
      <c r="G49" s="11">
        <v>0</v>
      </c>
      <c r="H49" s="11"/>
      <c r="I49" s="11">
        <v>7458409480</v>
      </c>
      <c r="J49" s="4"/>
      <c r="K49" s="18">
        <v>1.2857753076231309E-2</v>
      </c>
      <c r="L49" s="4"/>
      <c r="M49" s="11">
        <v>0</v>
      </c>
      <c r="N49" s="11"/>
      <c r="O49" s="11">
        <v>12069555505</v>
      </c>
      <c r="P49" s="11"/>
      <c r="Q49" s="11">
        <v>0</v>
      </c>
      <c r="R49" s="11"/>
      <c r="S49" s="11">
        <v>12069555505</v>
      </c>
      <c r="T49" s="4"/>
      <c r="U49" s="18">
        <v>1.2611011551651898E-2</v>
      </c>
    </row>
    <row r="50" spans="1:21" ht="21.75" x14ac:dyDescent="0.55000000000000004">
      <c r="A50" s="2" t="s">
        <v>43</v>
      </c>
      <c r="C50" s="6">
        <v>0</v>
      </c>
      <c r="D50" s="4"/>
      <c r="E50" s="11">
        <v>-18187248695</v>
      </c>
      <c r="F50" s="11"/>
      <c r="G50" s="11">
        <v>0</v>
      </c>
      <c r="H50" s="11"/>
      <c r="I50" s="11">
        <v>-18187248695</v>
      </c>
      <c r="J50" s="4"/>
      <c r="K50" s="18">
        <v>-3.1353488097347011E-2</v>
      </c>
      <c r="L50" s="4"/>
      <c r="M50" s="11">
        <v>0</v>
      </c>
      <c r="N50" s="11"/>
      <c r="O50" s="11">
        <v>-18187248695</v>
      </c>
      <c r="P50" s="11"/>
      <c r="Q50" s="11">
        <v>0</v>
      </c>
      <c r="R50" s="11"/>
      <c r="S50" s="11">
        <v>-18187248695</v>
      </c>
      <c r="T50" s="4"/>
      <c r="U50" s="18">
        <v>-1.9003152459955559E-2</v>
      </c>
    </row>
    <row r="51" spans="1:21" ht="21.75" x14ac:dyDescent="0.55000000000000004">
      <c r="A51" s="2" t="s">
        <v>39</v>
      </c>
      <c r="C51" s="6">
        <v>0</v>
      </c>
      <c r="D51" s="4"/>
      <c r="E51" s="11">
        <v>-6258052269</v>
      </c>
      <c r="F51" s="11"/>
      <c r="G51" s="11">
        <v>0</v>
      </c>
      <c r="H51" s="11"/>
      <c r="I51" s="11">
        <v>-6258052269</v>
      </c>
      <c r="J51" s="4"/>
      <c r="K51" s="18">
        <v>-1.0788424935466411E-2</v>
      </c>
      <c r="L51" s="4"/>
      <c r="M51" s="11">
        <v>0</v>
      </c>
      <c r="N51" s="11"/>
      <c r="O51" s="11">
        <v>18146975422</v>
      </c>
      <c r="P51" s="11"/>
      <c r="Q51" s="11">
        <v>0</v>
      </c>
      <c r="R51" s="11"/>
      <c r="S51" s="11">
        <v>18146975422</v>
      </c>
      <c r="T51" s="4"/>
      <c r="U51" s="18">
        <v>1.8961072475252277E-2</v>
      </c>
    </row>
    <row r="52" spans="1:21" ht="21.75" x14ac:dyDescent="0.55000000000000004">
      <c r="A52" s="2" t="s">
        <v>44</v>
      </c>
      <c r="C52" s="6">
        <v>0</v>
      </c>
      <c r="D52" s="4"/>
      <c r="E52" s="11">
        <v>28267918569</v>
      </c>
      <c r="F52" s="11"/>
      <c r="G52" s="11">
        <v>0</v>
      </c>
      <c r="H52" s="11"/>
      <c r="I52" s="11">
        <v>28267918569</v>
      </c>
      <c r="J52" s="4"/>
      <c r="K52" s="18">
        <v>4.8731826525997585E-2</v>
      </c>
      <c r="L52" s="4"/>
      <c r="M52" s="11">
        <v>0</v>
      </c>
      <c r="N52" s="11"/>
      <c r="O52" s="11">
        <v>28267918569</v>
      </c>
      <c r="P52" s="11"/>
      <c r="Q52" s="11">
        <v>0</v>
      </c>
      <c r="R52" s="11"/>
      <c r="S52" s="11">
        <v>28267918569</v>
      </c>
      <c r="T52" s="4"/>
      <c r="U52" s="18">
        <v>2.9536054369784698E-2</v>
      </c>
    </row>
    <row r="53" spans="1:21" ht="21.75" x14ac:dyDescent="0.55000000000000004">
      <c r="A53" s="2" t="s">
        <v>19</v>
      </c>
      <c r="C53" s="6">
        <v>0</v>
      </c>
      <c r="D53" s="4"/>
      <c r="E53" s="11">
        <v>6980968988</v>
      </c>
      <c r="F53" s="11"/>
      <c r="G53" s="11">
        <v>0</v>
      </c>
      <c r="H53" s="11"/>
      <c r="I53" s="11">
        <v>6980968988</v>
      </c>
      <c r="J53" s="4"/>
      <c r="K53" s="18">
        <v>1.2034680547002142E-2</v>
      </c>
      <c r="L53" s="4"/>
      <c r="M53" s="11">
        <v>0</v>
      </c>
      <c r="N53" s="11"/>
      <c r="O53" s="11">
        <v>7278693404</v>
      </c>
      <c r="P53" s="11"/>
      <c r="Q53" s="11">
        <v>0</v>
      </c>
      <c r="R53" s="11"/>
      <c r="S53" s="11">
        <v>7278693404</v>
      </c>
      <c r="T53" s="4"/>
      <c r="U53" s="18">
        <v>7.6052251104649507E-3</v>
      </c>
    </row>
    <row r="54" spans="1:21" ht="21.75" x14ac:dyDescent="0.55000000000000004">
      <c r="A54" s="2" t="s">
        <v>15</v>
      </c>
      <c r="C54" s="6">
        <v>0</v>
      </c>
      <c r="D54" s="4"/>
      <c r="E54" s="11">
        <v>19638013401</v>
      </c>
      <c r="F54" s="11"/>
      <c r="G54" s="11">
        <v>0</v>
      </c>
      <c r="H54" s="11"/>
      <c r="I54" s="11">
        <v>19638013401</v>
      </c>
      <c r="J54" s="4"/>
      <c r="K54" s="18">
        <v>3.3854500466201191E-2</v>
      </c>
      <c r="L54" s="4"/>
      <c r="M54" s="11">
        <v>0</v>
      </c>
      <c r="N54" s="11"/>
      <c r="O54" s="11">
        <v>45015719091</v>
      </c>
      <c r="P54" s="11"/>
      <c r="Q54" s="11">
        <v>0</v>
      </c>
      <c r="R54" s="11"/>
      <c r="S54" s="11">
        <v>45015719091</v>
      </c>
      <c r="T54" s="4"/>
      <c r="U54" s="18">
        <v>4.7035183128934781E-2</v>
      </c>
    </row>
    <row r="55" spans="1:21" ht="21.75" x14ac:dyDescent="0.55000000000000004">
      <c r="A55" s="2" t="s">
        <v>45</v>
      </c>
      <c r="C55" s="6">
        <v>0</v>
      </c>
      <c r="D55" s="4"/>
      <c r="E55" s="11">
        <v>-6495533802</v>
      </c>
      <c r="F55" s="11"/>
      <c r="G55" s="11">
        <v>0</v>
      </c>
      <c r="H55" s="11"/>
      <c r="I55" s="11">
        <v>-6495533802</v>
      </c>
      <c r="J55" s="4"/>
      <c r="K55" s="18">
        <v>-1.1197825749362041E-2</v>
      </c>
      <c r="L55" s="4"/>
      <c r="M55" s="11">
        <v>0</v>
      </c>
      <c r="N55" s="11"/>
      <c r="O55" s="11">
        <v>-6495533802</v>
      </c>
      <c r="P55" s="11"/>
      <c r="Q55" s="11">
        <v>0</v>
      </c>
      <c r="R55" s="11"/>
      <c r="S55" s="11">
        <v>-6495533802</v>
      </c>
      <c r="T55" s="4"/>
      <c r="U55" s="18">
        <v>-6.7869319443647049E-3</v>
      </c>
    </row>
    <row r="56" spans="1:21" ht="21.75" x14ac:dyDescent="0.55000000000000004">
      <c r="A56" s="2" t="s">
        <v>16</v>
      </c>
      <c r="C56" s="6">
        <v>0</v>
      </c>
      <c r="D56" s="4"/>
      <c r="E56" s="11">
        <v>10944212916</v>
      </c>
      <c r="F56" s="11"/>
      <c r="G56" s="11">
        <v>0</v>
      </c>
      <c r="H56" s="11"/>
      <c r="I56" s="11">
        <v>10944212916</v>
      </c>
      <c r="J56" s="4"/>
      <c r="K56" s="18">
        <v>1.8867023547710794E-2</v>
      </c>
      <c r="L56" s="4"/>
      <c r="M56" s="11">
        <v>0</v>
      </c>
      <c r="N56" s="11"/>
      <c r="O56" s="11">
        <v>19275059610</v>
      </c>
      <c r="P56" s="11"/>
      <c r="Q56" s="11">
        <v>0</v>
      </c>
      <c r="R56" s="11"/>
      <c r="S56" s="11">
        <v>19275059610</v>
      </c>
      <c r="T56" s="4"/>
      <c r="U56" s="18">
        <v>2.013976399543381E-2</v>
      </c>
    </row>
    <row r="57" spans="1:21" ht="21.75" x14ac:dyDescent="0.55000000000000004">
      <c r="A57" s="2" t="s">
        <v>27</v>
      </c>
      <c r="C57" s="6">
        <v>0</v>
      </c>
      <c r="D57" s="4"/>
      <c r="E57" s="11">
        <v>14129729585</v>
      </c>
      <c r="F57" s="11"/>
      <c r="G57" s="11">
        <v>0</v>
      </c>
      <c r="H57" s="11"/>
      <c r="I57" s="11">
        <v>14129729585</v>
      </c>
      <c r="J57" s="4"/>
      <c r="K57" s="18">
        <v>2.4358621570057627E-2</v>
      </c>
      <c r="L57" s="4"/>
      <c r="M57" s="11">
        <v>0</v>
      </c>
      <c r="N57" s="11"/>
      <c r="O57" s="11">
        <v>41797060648</v>
      </c>
      <c r="P57" s="11"/>
      <c r="Q57" s="11">
        <v>0</v>
      </c>
      <c r="R57" s="11"/>
      <c r="S57" s="11">
        <v>41797060648</v>
      </c>
      <c r="T57" s="4"/>
      <c r="U57" s="18">
        <v>4.3672131458251495E-2</v>
      </c>
    </row>
    <row r="58" spans="1:21" ht="21.75" x14ac:dyDescent="0.55000000000000004">
      <c r="A58" s="2" t="s">
        <v>42</v>
      </c>
      <c r="C58" s="6">
        <v>0</v>
      </c>
      <c r="D58" s="4"/>
      <c r="E58" s="11">
        <v>-25365249311</v>
      </c>
      <c r="F58" s="11"/>
      <c r="G58" s="11">
        <v>0</v>
      </c>
      <c r="H58" s="11"/>
      <c r="I58" s="11">
        <v>-25365249311</v>
      </c>
      <c r="J58" s="4"/>
      <c r="K58" s="18">
        <v>-4.3727836777055627E-2</v>
      </c>
      <c r="L58" s="4"/>
      <c r="M58" s="11">
        <v>0</v>
      </c>
      <c r="N58" s="11"/>
      <c r="O58" s="11">
        <v>-25365249311</v>
      </c>
      <c r="P58" s="11"/>
      <c r="Q58" s="11">
        <v>0</v>
      </c>
      <c r="R58" s="11"/>
      <c r="S58" s="11">
        <v>-25365249311</v>
      </c>
      <c r="T58" s="4"/>
      <c r="U58" s="18">
        <v>-2.6503167572247008E-2</v>
      </c>
    </row>
    <row r="59" spans="1:21" ht="21.75" x14ac:dyDescent="0.55000000000000004">
      <c r="A59" s="2" t="s">
        <v>23</v>
      </c>
      <c r="C59" s="6">
        <v>0</v>
      </c>
      <c r="D59" s="4"/>
      <c r="E59" s="11">
        <v>1966919003</v>
      </c>
      <c r="F59" s="11"/>
      <c r="G59" s="11">
        <v>0</v>
      </c>
      <c r="H59" s="11"/>
      <c r="I59" s="11">
        <v>1966919003</v>
      </c>
      <c r="J59" s="4"/>
      <c r="K59" s="18">
        <v>3.3908246697017053E-3</v>
      </c>
      <c r="L59" s="4"/>
      <c r="M59" s="11">
        <v>0</v>
      </c>
      <c r="N59" s="11"/>
      <c r="O59" s="11">
        <v>2064229467</v>
      </c>
      <c r="P59" s="11"/>
      <c r="Q59" s="11">
        <v>0</v>
      </c>
      <c r="R59" s="11"/>
      <c r="S59" s="11">
        <v>2064229467</v>
      </c>
      <c r="T59" s="4"/>
      <c r="U59" s="18">
        <v>2.1568335008537035E-3</v>
      </c>
    </row>
    <row r="60" spans="1:21" ht="21" thickBot="1" x14ac:dyDescent="0.55000000000000004">
      <c r="C60" s="12">
        <v>0</v>
      </c>
      <c r="D60" s="4"/>
      <c r="E60" s="15">
        <v>244248881991</v>
      </c>
      <c r="F60" s="4"/>
      <c r="G60" s="15">
        <v>328269473831</v>
      </c>
      <c r="H60" s="4"/>
      <c r="I60" s="15">
        <v>572518355822</v>
      </c>
      <c r="J60" s="4"/>
      <c r="K60" s="20">
        <v>0.98697982063183964</v>
      </c>
      <c r="L60" s="4"/>
      <c r="M60" s="15">
        <v>1600000</v>
      </c>
      <c r="N60" s="4"/>
      <c r="O60" s="15">
        <v>519409841567</v>
      </c>
      <c r="P60" s="4"/>
      <c r="Q60" s="15">
        <v>423304000636</v>
      </c>
      <c r="R60" s="4"/>
      <c r="S60" s="15">
        <v>942715442203</v>
      </c>
      <c r="T60" s="4"/>
      <c r="U60" s="20">
        <v>0.98500688999007691</v>
      </c>
    </row>
    <row r="61" spans="1:21" ht="21" thickTop="1" x14ac:dyDescent="0.5"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</row>
    <row r="62" spans="1:21" x14ac:dyDescent="0.5">
      <c r="C62" s="3"/>
      <c r="E62" s="3"/>
      <c r="G62" s="3"/>
      <c r="I62" s="3"/>
      <c r="M62" s="3"/>
      <c r="O62" s="3"/>
      <c r="Q62" s="3"/>
      <c r="S62" s="3"/>
    </row>
    <row r="63" spans="1:21" x14ac:dyDescent="0.5">
      <c r="C63" s="3"/>
      <c r="E63" s="3"/>
      <c r="G63" s="3"/>
      <c r="I63" s="3"/>
      <c r="M63" s="3"/>
      <c r="O63" s="3"/>
      <c r="Q63" s="3"/>
      <c r="S63" s="3"/>
    </row>
  </sheetData>
  <mergeCells count="13">
    <mergeCell ref="A1:U1"/>
    <mergeCell ref="A2:U2"/>
    <mergeCell ref="A3:U3"/>
    <mergeCell ref="A4:S4"/>
    <mergeCell ref="A5:A6"/>
    <mergeCell ref="E6"/>
    <mergeCell ref="G6"/>
    <mergeCell ref="I6"/>
    <mergeCell ref="S6"/>
    <mergeCell ref="M5:U5"/>
    <mergeCell ref="C5:K5"/>
    <mergeCell ref="O6"/>
    <mergeCell ref="Q6"/>
  </mergeCells>
  <printOptions horizontalCentered="1"/>
  <pageMargins left="0.70866141732283472" right="0.70866141732283472" top="0.74803149606299213" bottom="0.74803149606299213" header="0.31496062992125984" footer="0.31496062992125984"/>
  <pageSetup scale="48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"/>
  <sheetViews>
    <sheetView rightToLeft="1" view="pageBreakPreview" zoomScale="80" zoomScaleNormal="100" zoomScaleSheetLayoutView="80" workbookViewId="0">
      <selection activeCell="K19" sqref="K19"/>
    </sheetView>
  </sheetViews>
  <sheetFormatPr defaultRowHeight="20.25" x14ac:dyDescent="0.5"/>
  <cols>
    <col min="1" max="1" width="28.7109375" style="1" bestFit="1" customWidth="1"/>
    <col min="2" max="2" width="1" style="1" customWidth="1"/>
    <col min="3" max="3" width="15.140625" style="1" bestFit="1" customWidth="1"/>
    <col min="4" max="4" width="1" style="1" customWidth="1"/>
    <col min="5" max="5" width="11.7109375" style="1" customWidth="1"/>
    <col min="6" max="6" width="1" style="1" customWidth="1"/>
    <col min="7" max="7" width="9" style="1" customWidth="1"/>
    <col min="8" max="8" width="1" style="1" customWidth="1"/>
    <col min="9" max="9" width="16.28515625" style="1" customWidth="1"/>
    <col min="10" max="10" width="1" style="1" customWidth="1"/>
    <col min="11" max="11" width="10.85546875" style="1" customWidth="1"/>
    <col min="12" max="12" width="1" style="1" customWidth="1"/>
    <col min="13" max="13" width="14.85546875" style="1" customWidth="1"/>
    <col min="14" max="14" width="1" style="1" customWidth="1"/>
    <col min="15" max="15" width="15.7109375" style="1" customWidth="1"/>
    <col min="16" max="16" width="1" style="1" customWidth="1"/>
    <col min="17" max="17" width="10.140625" style="1" customWidth="1"/>
    <col min="18" max="18" width="1" style="1" customWidth="1"/>
    <col min="19" max="19" width="13.85546875" style="1" customWidth="1"/>
    <col min="20" max="20" width="1" style="1" customWidth="1"/>
    <col min="21" max="21" width="9.140625" style="1" customWidth="1"/>
    <col min="22" max="16384" width="9.140625" style="1"/>
  </cols>
  <sheetData>
    <row r="1" spans="1:21" s="2" customFormat="1" ht="21.75" x14ac:dyDescent="0.55000000000000004"/>
    <row r="2" spans="1:21" s="2" customFormat="1" ht="21.75" x14ac:dyDescent="0.55000000000000004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3" spans="1:21" s="2" customFormat="1" ht="21.75" x14ac:dyDescent="0.55000000000000004">
      <c r="A3" s="24" t="s">
        <v>78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</row>
    <row r="4" spans="1:21" s="2" customFormat="1" ht="21.75" x14ac:dyDescent="0.55000000000000004">
      <c r="A4" s="24" t="s">
        <v>2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</row>
    <row r="5" spans="1:21" s="2" customFormat="1" ht="24" x14ac:dyDescent="0.55000000000000004">
      <c r="A5" s="35" t="s">
        <v>150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</row>
    <row r="6" spans="1:21" s="14" customFormat="1" ht="22.5" thickBot="1" x14ac:dyDescent="0.6">
      <c r="A6" s="36" t="s">
        <v>3</v>
      </c>
      <c r="C6" s="32" t="s">
        <v>88</v>
      </c>
      <c r="D6" s="32" t="s">
        <v>88</v>
      </c>
      <c r="E6" s="32" t="s">
        <v>88</v>
      </c>
      <c r="F6" s="32" t="s">
        <v>88</v>
      </c>
      <c r="G6" s="32" t="s">
        <v>88</v>
      </c>
      <c r="I6" s="32" t="s">
        <v>80</v>
      </c>
      <c r="J6" s="32" t="s">
        <v>80</v>
      </c>
      <c r="K6" s="32" t="s">
        <v>80</v>
      </c>
      <c r="L6" s="32" t="s">
        <v>80</v>
      </c>
      <c r="M6" s="32" t="s">
        <v>80</v>
      </c>
      <c r="O6" s="32" t="s">
        <v>81</v>
      </c>
      <c r="P6" s="32" t="s">
        <v>81</v>
      </c>
      <c r="Q6" s="32" t="s">
        <v>81</v>
      </c>
      <c r="R6" s="32" t="s">
        <v>81</v>
      </c>
      <c r="S6" s="32" t="s">
        <v>81</v>
      </c>
    </row>
    <row r="7" spans="1:21" s="14" customFormat="1" ht="72.75" customHeight="1" thickBot="1" x14ac:dyDescent="0.6">
      <c r="A7" s="32" t="s">
        <v>3</v>
      </c>
      <c r="C7" s="30" t="s">
        <v>89</v>
      </c>
      <c r="E7" s="30" t="s">
        <v>90</v>
      </c>
      <c r="G7" s="30" t="s">
        <v>91</v>
      </c>
      <c r="I7" s="30" t="s">
        <v>92</v>
      </c>
      <c r="K7" s="30" t="s">
        <v>85</v>
      </c>
      <c r="M7" s="30" t="s">
        <v>93</v>
      </c>
      <c r="O7" s="30" t="s">
        <v>92</v>
      </c>
      <c r="Q7" s="30" t="s">
        <v>85</v>
      </c>
      <c r="S7" s="30" t="s">
        <v>93</v>
      </c>
    </row>
    <row r="8" spans="1:21" ht="21.75" x14ac:dyDescent="0.55000000000000004">
      <c r="A8" s="2" t="s">
        <v>94</v>
      </c>
      <c r="C8" s="4" t="s">
        <v>95</v>
      </c>
      <c r="D8" s="4"/>
      <c r="E8" s="6">
        <v>1000</v>
      </c>
      <c r="F8" s="4"/>
      <c r="G8" s="6">
        <v>1100</v>
      </c>
      <c r="H8" s="4"/>
      <c r="I8" s="6">
        <v>0</v>
      </c>
      <c r="J8" s="4"/>
      <c r="K8" s="6">
        <v>0</v>
      </c>
      <c r="L8" s="4"/>
      <c r="M8" s="6">
        <v>0</v>
      </c>
      <c r="N8" s="4"/>
      <c r="O8" s="6">
        <v>1100000</v>
      </c>
      <c r="P8" s="4"/>
      <c r="Q8" s="6">
        <v>0</v>
      </c>
      <c r="R8" s="4"/>
      <c r="S8" s="6">
        <v>1100000</v>
      </c>
    </row>
    <row r="9" spans="1:21" ht="21.75" x14ac:dyDescent="0.55000000000000004">
      <c r="A9" s="2" t="s">
        <v>96</v>
      </c>
      <c r="C9" s="4" t="s">
        <v>97</v>
      </c>
      <c r="D9" s="4"/>
      <c r="E9" s="6">
        <v>1000</v>
      </c>
      <c r="F9" s="4"/>
      <c r="G9" s="6">
        <v>500</v>
      </c>
      <c r="H9" s="4"/>
      <c r="I9" s="6">
        <v>0</v>
      </c>
      <c r="J9" s="4"/>
      <c r="K9" s="6">
        <v>0</v>
      </c>
      <c r="L9" s="4"/>
      <c r="M9" s="6">
        <v>0</v>
      </c>
      <c r="N9" s="4"/>
      <c r="O9" s="6">
        <v>500000</v>
      </c>
      <c r="P9" s="4"/>
      <c r="Q9" s="6">
        <v>0</v>
      </c>
      <c r="R9" s="4"/>
      <c r="S9" s="6">
        <v>500000</v>
      </c>
    </row>
    <row r="10" spans="1:21" ht="21" thickBot="1" x14ac:dyDescent="0.55000000000000004">
      <c r="C10" s="4"/>
      <c r="D10" s="4"/>
      <c r="E10" s="4"/>
      <c r="F10" s="4"/>
      <c r="G10" s="4"/>
      <c r="H10" s="4"/>
      <c r="I10" s="12">
        <f>SUM(I8:I9)</f>
        <v>0</v>
      </c>
      <c r="J10" s="4"/>
      <c r="K10" s="12">
        <f>SUM(K8:K9)</f>
        <v>0</v>
      </c>
      <c r="L10" s="4"/>
      <c r="M10" s="12">
        <f>SUM(M8:M9)</f>
        <v>0</v>
      </c>
      <c r="N10" s="4"/>
      <c r="O10" s="12">
        <f>SUM(O8:O9)</f>
        <v>1600000</v>
      </c>
      <c r="P10" s="4"/>
      <c r="Q10" s="12">
        <f>SUM(Q8:Q9)</f>
        <v>0</v>
      </c>
      <c r="R10" s="4"/>
      <c r="S10" s="12">
        <f>SUM(S8:S9)</f>
        <v>1600000</v>
      </c>
    </row>
    <row r="11" spans="1:21" ht="21" thickTop="1" x14ac:dyDescent="0.5"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21" x14ac:dyDescent="0.5">
      <c r="M12"/>
      <c r="N12"/>
      <c r="O12"/>
      <c r="P12"/>
      <c r="Q12"/>
      <c r="R12"/>
      <c r="S12"/>
      <c r="T12"/>
      <c r="U12"/>
    </row>
    <row r="13" spans="1:21" x14ac:dyDescent="0.5">
      <c r="M13"/>
      <c r="N13"/>
      <c r="O13"/>
      <c r="P13"/>
      <c r="Q13"/>
      <c r="R13"/>
      <c r="S13"/>
      <c r="T13"/>
      <c r="U13"/>
    </row>
  </sheetData>
  <mergeCells count="17">
    <mergeCell ref="K7"/>
    <mergeCell ref="M7"/>
    <mergeCell ref="I6:M6"/>
    <mergeCell ref="O7"/>
    <mergeCell ref="A2:S2"/>
    <mergeCell ref="A3:S3"/>
    <mergeCell ref="A4:S4"/>
    <mergeCell ref="A5:S5"/>
    <mergeCell ref="A6:A7"/>
    <mergeCell ref="C7"/>
    <mergeCell ref="E7"/>
    <mergeCell ref="G7"/>
    <mergeCell ref="C6:G6"/>
    <mergeCell ref="Q7"/>
    <mergeCell ref="S7"/>
    <mergeCell ref="O6:S6"/>
    <mergeCell ref="I7"/>
  </mergeCells>
  <printOptions horizontalCentered="1"/>
  <pageMargins left="0.70866141732283472" right="0.70866141732283472" top="0.74803149606299213" bottom="0.74803149606299213" header="0.31496062992125984" footer="0.31496062992125984"/>
  <pageSetup scale="78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rightToLeft="1" view="pageBreakPreview" topLeftCell="A31" zoomScale="70" zoomScaleNormal="100" zoomScaleSheetLayoutView="70" workbookViewId="0">
      <selection activeCell="M45" sqref="M45"/>
    </sheetView>
  </sheetViews>
  <sheetFormatPr defaultRowHeight="20.25" x14ac:dyDescent="0.5"/>
  <cols>
    <col min="1" max="1" width="39.85546875" style="1" customWidth="1"/>
    <col min="2" max="2" width="1" style="1" customWidth="1"/>
    <col min="3" max="3" width="12" style="1" bestFit="1" customWidth="1"/>
    <col min="4" max="4" width="1" style="1" customWidth="1"/>
    <col min="5" max="5" width="19" style="1" bestFit="1" customWidth="1"/>
    <col min="6" max="6" width="1" style="1" customWidth="1"/>
    <col min="7" max="7" width="20.5703125" style="1" customWidth="1"/>
    <col min="8" max="8" width="1" style="1" customWidth="1"/>
    <col min="9" max="9" width="34" style="1" customWidth="1"/>
    <col min="10" max="10" width="1" style="1" customWidth="1"/>
    <col min="11" max="11" width="20.5703125" style="1" customWidth="1"/>
    <col min="12" max="12" width="1" style="1" customWidth="1"/>
    <col min="13" max="13" width="21" style="1" customWidth="1"/>
    <col min="14" max="14" width="1" style="1" customWidth="1"/>
    <col min="15" max="15" width="25.85546875" style="1" customWidth="1"/>
    <col min="16" max="16" width="1" style="1" customWidth="1"/>
    <col min="17" max="17" width="44.7109375" style="1" customWidth="1"/>
    <col min="18" max="18" width="1" style="1" customWidth="1"/>
    <col min="19" max="19" width="9.140625" style="1" customWidth="1"/>
    <col min="20" max="16384" width="9.140625" style="1"/>
  </cols>
  <sheetData>
    <row r="1" spans="1:17" s="2" customFormat="1" ht="21.75" x14ac:dyDescent="0.55000000000000004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s="2" customFormat="1" ht="21.75" x14ac:dyDescent="0.55000000000000004">
      <c r="A2" s="24" t="s">
        <v>78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17" s="2" customFormat="1" ht="21.75" x14ac:dyDescent="0.55000000000000004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</row>
    <row r="4" spans="1:17" s="2" customFormat="1" ht="24" x14ac:dyDescent="0.55000000000000004">
      <c r="A4" s="28" t="s">
        <v>151</v>
      </c>
      <c r="B4" s="28"/>
      <c r="C4" s="28"/>
      <c r="D4" s="28"/>
      <c r="E4" s="28"/>
      <c r="F4" s="28"/>
      <c r="G4" s="28"/>
      <c r="H4" s="28"/>
      <c r="I4" s="28"/>
    </row>
    <row r="5" spans="1:17" s="2" customFormat="1" ht="22.5" thickBot="1" x14ac:dyDescent="0.6">
      <c r="A5" s="29" t="s">
        <v>3</v>
      </c>
      <c r="C5" s="26" t="s">
        <v>80</v>
      </c>
      <c r="D5" s="26" t="s">
        <v>80</v>
      </c>
      <c r="E5" s="26" t="s">
        <v>80</v>
      </c>
      <c r="F5" s="26" t="s">
        <v>80</v>
      </c>
      <c r="G5" s="26" t="s">
        <v>80</v>
      </c>
      <c r="H5" s="26" t="s">
        <v>80</v>
      </c>
      <c r="I5" s="26" t="s">
        <v>80</v>
      </c>
      <c r="K5" s="26" t="s">
        <v>81</v>
      </c>
      <c r="L5" s="26" t="s">
        <v>81</v>
      </c>
      <c r="M5" s="26" t="s">
        <v>81</v>
      </c>
      <c r="N5" s="26" t="s">
        <v>81</v>
      </c>
      <c r="O5" s="26" t="s">
        <v>81</v>
      </c>
      <c r="P5" s="26" t="s">
        <v>81</v>
      </c>
      <c r="Q5" s="26" t="s">
        <v>81</v>
      </c>
    </row>
    <row r="6" spans="1:17" s="2" customFormat="1" ht="22.5" thickBot="1" x14ac:dyDescent="0.6">
      <c r="A6" s="26" t="s">
        <v>3</v>
      </c>
      <c r="C6" s="27" t="s">
        <v>7</v>
      </c>
      <c r="E6" s="27" t="s">
        <v>98</v>
      </c>
      <c r="G6" s="27" t="s">
        <v>99</v>
      </c>
      <c r="I6" s="27" t="s">
        <v>100</v>
      </c>
      <c r="K6" s="27" t="s">
        <v>7</v>
      </c>
      <c r="M6" s="27" t="s">
        <v>98</v>
      </c>
      <c r="O6" s="27" t="s">
        <v>99</v>
      </c>
      <c r="Q6" s="27" t="s">
        <v>100</v>
      </c>
    </row>
    <row r="7" spans="1:17" ht="21.75" x14ac:dyDescent="0.55000000000000004">
      <c r="A7" s="2" t="s">
        <v>28</v>
      </c>
      <c r="C7" s="6">
        <v>65600000</v>
      </c>
      <c r="D7" s="4"/>
      <c r="E7" s="6">
        <v>390880501980</v>
      </c>
      <c r="F7" s="4"/>
      <c r="G7" s="6">
        <v>318650230038</v>
      </c>
      <c r="H7" s="4"/>
      <c r="I7" s="6">
        <v>72230271942</v>
      </c>
      <c r="J7" s="4"/>
      <c r="K7" s="6">
        <v>65600000</v>
      </c>
      <c r="L7" s="4"/>
      <c r="M7" s="6">
        <v>390880501980</v>
      </c>
      <c r="N7" s="4"/>
      <c r="O7" s="6">
        <v>314669101554</v>
      </c>
      <c r="P7" s="4"/>
      <c r="Q7" s="6">
        <v>76211400426</v>
      </c>
    </row>
    <row r="8" spans="1:17" ht="21.75" x14ac:dyDescent="0.55000000000000004">
      <c r="A8" s="2" t="s">
        <v>21</v>
      </c>
      <c r="C8" s="6">
        <v>200000</v>
      </c>
      <c r="D8" s="4"/>
      <c r="E8" s="6">
        <v>2243123140</v>
      </c>
      <c r="F8" s="4"/>
      <c r="G8" s="6">
        <v>1408333550</v>
      </c>
      <c r="H8" s="4"/>
      <c r="I8" s="6">
        <v>834789590</v>
      </c>
      <c r="J8" s="4"/>
      <c r="K8" s="6">
        <v>200000</v>
      </c>
      <c r="L8" s="4"/>
      <c r="M8" s="6">
        <v>2243123140</v>
      </c>
      <c r="N8" s="4"/>
      <c r="O8" s="6">
        <v>843202382</v>
      </c>
      <c r="P8" s="4"/>
      <c r="Q8" s="6">
        <v>1399920758</v>
      </c>
    </row>
    <row r="9" spans="1:17" ht="21.75" x14ac:dyDescent="0.55000000000000004">
      <c r="A9" s="2" t="s">
        <v>34</v>
      </c>
      <c r="C9" s="6">
        <v>957681</v>
      </c>
      <c r="D9" s="4"/>
      <c r="E9" s="6">
        <v>133224145741</v>
      </c>
      <c r="F9" s="4"/>
      <c r="G9" s="6">
        <v>125765736261</v>
      </c>
      <c r="H9" s="4"/>
      <c r="I9" s="6">
        <v>7458409480</v>
      </c>
      <c r="J9" s="4"/>
      <c r="K9" s="6">
        <v>957681</v>
      </c>
      <c r="L9" s="4"/>
      <c r="M9" s="6">
        <v>133224145741</v>
      </c>
      <c r="N9" s="4"/>
      <c r="O9" s="11">
        <v>121154590236</v>
      </c>
      <c r="P9" s="11"/>
      <c r="Q9" s="11">
        <v>12069555505</v>
      </c>
    </row>
    <row r="10" spans="1:17" ht="21.75" x14ac:dyDescent="0.55000000000000004">
      <c r="A10" s="2" t="s">
        <v>40</v>
      </c>
      <c r="C10" s="6">
        <v>35312134</v>
      </c>
      <c r="D10" s="4"/>
      <c r="E10" s="6">
        <v>574984368688</v>
      </c>
      <c r="F10" s="4"/>
      <c r="G10" s="6">
        <v>546572746817</v>
      </c>
      <c r="H10" s="4"/>
      <c r="I10" s="6">
        <v>28411621871</v>
      </c>
      <c r="J10" s="4"/>
      <c r="K10" s="6">
        <v>35312134</v>
      </c>
      <c r="L10" s="4"/>
      <c r="M10" s="6">
        <v>574984368688</v>
      </c>
      <c r="N10" s="4"/>
      <c r="O10" s="11">
        <v>546572746896</v>
      </c>
      <c r="P10" s="11"/>
      <c r="Q10" s="11">
        <v>28411621792</v>
      </c>
    </row>
    <row r="11" spans="1:17" ht="21.75" x14ac:dyDescent="0.55000000000000004">
      <c r="A11" s="2" t="s">
        <v>31</v>
      </c>
      <c r="C11" s="6">
        <v>21828771</v>
      </c>
      <c r="D11" s="4"/>
      <c r="E11" s="6">
        <v>226344254246</v>
      </c>
      <c r="F11" s="4"/>
      <c r="G11" s="6">
        <v>206156197471</v>
      </c>
      <c r="H11" s="4"/>
      <c r="I11" s="6">
        <v>20188056775</v>
      </c>
      <c r="J11" s="4"/>
      <c r="K11" s="6">
        <v>21828771</v>
      </c>
      <c r="L11" s="4"/>
      <c r="M11" s="6">
        <v>226344254246</v>
      </c>
      <c r="N11" s="4"/>
      <c r="O11" s="11">
        <v>188393787499</v>
      </c>
      <c r="P11" s="11"/>
      <c r="Q11" s="11">
        <v>37950466747</v>
      </c>
    </row>
    <row r="12" spans="1:17" ht="21.75" x14ac:dyDescent="0.55000000000000004">
      <c r="A12" s="2" t="s">
        <v>43</v>
      </c>
      <c r="C12" s="6">
        <v>10000000</v>
      </c>
      <c r="D12" s="4"/>
      <c r="E12" s="6">
        <v>126354522375</v>
      </c>
      <c r="F12" s="4"/>
      <c r="G12" s="6">
        <v>144541771070</v>
      </c>
      <c r="H12" s="4"/>
      <c r="I12" s="11">
        <v>-18187248695</v>
      </c>
      <c r="J12" s="4"/>
      <c r="K12" s="6">
        <v>10000000</v>
      </c>
      <c r="L12" s="4"/>
      <c r="M12" s="6">
        <v>126354522375</v>
      </c>
      <c r="N12" s="4"/>
      <c r="O12" s="11">
        <v>144541771070</v>
      </c>
      <c r="P12" s="11"/>
      <c r="Q12" s="11">
        <v>-18187248695</v>
      </c>
    </row>
    <row r="13" spans="1:17" ht="21.75" x14ac:dyDescent="0.55000000000000004">
      <c r="A13" s="2" t="s">
        <v>39</v>
      </c>
      <c r="C13" s="6">
        <v>9100000</v>
      </c>
      <c r="D13" s="4"/>
      <c r="E13" s="6">
        <v>266556773096</v>
      </c>
      <c r="F13" s="4"/>
      <c r="G13" s="6">
        <v>272814825366</v>
      </c>
      <c r="H13" s="4"/>
      <c r="I13" s="11">
        <v>-6258052269</v>
      </c>
      <c r="J13" s="4"/>
      <c r="K13" s="6">
        <v>9100000</v>
      </c>
      <c r="L13" s="4"/>
      <c r="M13" s="6">
        <v>266556773096</v>
      </c>
      <c r="N13" s="4"/>
      <c r="O13" s="11">
        <v>248409797674</v>
      </c>
      <c r="P13" s="11"/>
      <c r="Q13" s="11">
        <v>18146975422</v>
      </c>
    </row>
    <row r="14" spans="1:17" ht="21.75" x14ac:dyDescent="0.55000000000000004">
      <c r="A14" s="2" t="s">
        <v>25</v>
      </c>
      <c r="C14" s="6">
        <v>14630643</v>
      </c>
      <c r="D14" s="4"/>
      <c r="E14" s="6">
        <v>273801080073</v>
      </c>
      <c r="F14" s="4"/>
      <c r="G14" s="6">
        <v>263914133701</v>
      </c>
      <c r="H14" s="4"/>
      <c r="I14" s="6">
        <v>9886946372</v>
      </c>
      <c r="J14" s="4"/>
      <c r="K14" s="6">
        <v>14630643</v>
      </c>
      <c r="L14" s="4"/>
      <c r="M14" s="6">
        <v>273801080073</v>
      </c>
      <c r="N14" s="4"/>
      <c r="O14" s="11">
        <v>259061163391</v>
      </c>
      <c r="P14" s="11"/>
      <c r="Q14" s="11">
        <v>14739916682</v>
      </c>
    </row>
    <row r="15" spans="1:17" ht="21.75" x14ac:dyDescent="0.55000000000000004">
      <c r="A15" s="2" t="s">
        <v>41</v>
      </c>
      <c r="C15" s="6">
        <v>8000000</v>
      </c>
      <c r="D15" s="4"/>
      <c r="E15" s="6">
        <v>68883434200</v>
      </c>
      <c r="F15" s="4"/>
      <c r="G15" s="6">
        <v>70383412353</v>
      </c>
      <c r="H15" s="4"/>
      <c r="I15" s="11">
        <v>-1499978153</v>
      </c>
      <c r="J15" s="4"/>
      <c r="K15" s="6">
        <v>8000000</v>
      </c>
      <c r="L15" s="4"/>
      <c r="M15" s="6">
        <v>68883434200</v>
      </c>
      <c r="N15" s="4"/>
      <c r="O15" s="11">
        <v>70383412375</v>
      </c>
      <c r="P15" s="11"/>
      <c r="Q15" s="11">
        <v>-1499978175</v>
      </c>
    </row>
    <row r="16" spans="1:17" ht="21.75" x14ac:dyDescent="0.55000000000000004">
      <c r="A16" s="2" t="s">
        <v>44</v>
      </c>
      <c r="C16" s="6">
        <v>1313555</v>
      </c>
      <c r="D16" s="4"/>
      <c r="E16" s="6">
        <v>152956229780</v>
      </c>
      <c r="F16" s="4"/>
      <c r="G16" s="6">
        <v>124688311211</v>
      </c>
      <c r="H16" s="4"/>
      <c r="I16" s="11">
        <v>28267918569</v>
      </c>
      <c r="J16" s="4"/>
      <c r="K16" s="6">
        <v>1313555</v>
      </c>
      <c r="L16" s="4"/>
      <c r="M16" s="6">
        <v>152956229780</v>
      </c>
      <c r="N16" s="4"/>
      <c r="O16" s="11">
        <v>124688311211</v>
      </c>
      <c r="P16" s="11"/>
      <c r="Q16" s="11">
        <v>28267918569</v>
      </c>
    </row>
    <row r="17" spans="1:17" ht="21.75" x14ac:dyDescent="0.55000000000000004">
      <c r="A17" s="2" t="s">
        <v>19</v>
      </c>
      <c r="C17" s="6">
        <v>1449310</v>
      </c>
      <c r="D17" s="4"/>
      <c r="E17" s="6">
        <v>21384242049</v>
      </c>
      <c r="F17" s="4"/>
      <c r="G17" s="6">
        <v>14403273061</v>
      </c>
      <c r="H17" s="4"/>
      <c r="I17" s="11">
        <v>6980968988</v>
      </c>
      <c r="J17" s="4"/>
      <c r="K17" s="6">
        <v>1449310</v>
      </c>
      <c r="L17" s="4"/>
      <c r="M17" s="6">
        <v>21384242049</v>
      </c>
      <c r="N17" s="4"/>
      <c r="O17" s="11">
        <v>14105548645</v>
      </c>
      <c r="P17" s="11"/>
      <c r="Q17" s="11">
        <v>7278693404</v>
      </c>
    </row>
    <row r="18" spans="1:17" ht="21.75" x14ac:dyDescent="0.55000000000000004">
      <c r="A18" s="2" t="s">
        <v>17</v>
      </c>
      <c r="C18" s="6">
        <v>1234313</v>
      </c>
      <c r="D18" s="4"/>
      <c r="E18" s="6">
        <v>125227496500</v>
      </c>
      <c r="F18" s="4"/>
      <c r="G18" s="6">
        <v>124384845433</v>
      </c>
      <c r="H18" s="4"/>
      <c r="I18" s="11">
        <v>842651067</v>
      </c>
      <c r="J18" s="4"/>
      <c r="K18" s="6">
        <v>1234313</v>
      </c>
      <c r="L18" s="4"/>
      <c r="M18" s="6">
        <v>125227496500</v>
      </c>
      <c r="N18" s="4"/>
      <c r="O18" s="11">
        <v>122305230143</v>
      </c>
      <c r="P18" s="11"/>
      <c r="Q18" s="11">
        <v>2922266357</v>
      </c>
    </row>
    <row r="19" spans="1:17" ht="21.75" x14ac:dyDescent="0.55000000000000004">
      <c r="A19" s="2" t="s">
        <v>15</v>
      </c>
      <c r="C19" s="6">
        <v>46487397</v>
      </c>
      <c r="D19" s="4"/>
      <c r="E19" s="6">
        <v>400692147716</v>
      </c>
      <c r="F19" s="4"/>
      <c r="G19" s="6">
        <v>381054134315</v>
      </c>
      <c r="H19" s="4"/>
      <c r="I19" s="11">
        <v>19638013401</v>
      </c>
      <c r="J19" s="4"/>
      <c r="K19" s="6">
        <v>46487397</v>
      </c>
      <c r="L19" s="4"/>
      <c r="M19" s="6">
        <v>400692147716</v>
      </c>
      <c r="N19" s="4"/>
      <c r="O19" s="11">
        <v>355676428625</v>
      </c>
      <c r="P19" s="11"/>
      <c r="Q19" s="11">
        <v>45015719091</v>
      </c>
    </row>
    <row r="20" spans="1:17" ht="21.75" x14ac:dyDescent="0.55000000000000004">
      <c r="A20" s="2" t="s">
        <v>45</v>
      </c>
      <c r="C20" s="6">
        <v>7100000</v>
      </c>
      <c r="D20" s="4"/>
      <c r="E20" s="6">
        <v>88420742647</v>
      </c>
      <c r="F20" s="4"/>
      <c r="G20" s="6">
        <v>94916276450</v>
      </c>
      <c r="H20" s="4"/>
      <c r="I20" s="11">
        <v>-6495533802</v>
      </c>
      <c r="J20" s="4"/>
      <c r="K20" s="6">
        <v>7100000</v>
      </c>
      <c r="L20" s="4"/>
      <c r="M20" s="6">
        <v>88420742647</v>
      </c>
      <c r="N20" s="4"/>
      <c r="O20" s="11">
        <v>94916276450</v>
      </c>
      <c r="P20" s="11"/>
      <c r="Q20" s="11">
        <v>-6495533802</v>
      </c>
    </row>
    <row r="21" spans="1:17" ht="21.75" x14ac:dyDescent="0.55000000000000004">
      <c r="A21" s="2" t="s">
        <v>16</v>
      </c>
      <c r="C21" s="6">
        <v>9268368</v>
      </c>
      <c r="D21" s="4"/>
      <c r="E21" s="6">
        <v>40418013916</v>
      </c>
      <c r="F21" s="4"/>
      <c r="G21" s="6">
        <v>29473801000</v>
      </c>
      <c r="H21" s="4"/>
      <c r="I21" s="11">
        <v>10944212916</v>
      </c>
      <c r="J21" s="4"/>
      <c r="K21" s="6">
        <v>9268368</v>
      </c>
      <c r="L21" s="4"/>
      <c r="M21" s="6">
        <v>40418013916</v>
      </c>
      <c r="N21" s="4"/>
      <c r="O21" s="11">
        <v>21142954306</v>
      </c>
      <c r="P21" s="11"/>
      <c r="Q21" s="11">
        <v>19275059610</v>
      </c>
    </row>
    <row r="22" spans="1:17" ht="21.75" x14ac:dyDescent="0.55000000000000004">
      <c r="A22" s="2" t="s">
        <v>27</v>
      </c>
      <c r="C22" s="6">
        <v>11101325</v>
      </c>
      <c r="D22" s="4"/>
      <c r="E22" s="6">
        <v>179813305656</v>
      </c>
      <c r="F22" s="4"/>
      <c r="G22" s="6">
        <v>165683576071</v>
      </c>
      <c r="H22" s="4"/>
      <c r="I22" s="11">
        <v>14129729585</v>
      </c>
      <c r="J22" s="4"/>
      <c r="K22" s="6">
        <v>11101325</v>
      </c>
      <c r="L22" s="4"/>
      <c r="M22" s="6">
        <v>179813305656</v>
      </c>
      <c r="N22" s="4"/>
      <c r="O22" s="11">
        <v>138016245008</v>
      </c>
      <c r="P22" s="11"/>
      <c r="Q22" s="11">
        <v>41797060648</v>
      </c>
    </row>
    <row r="23" spans="1:17" ht="21.75" x14ac:dyDescent="0.55000000000000004">
      <c r="A23" s="2" t="s">
        <v>30</v>
      </c>
      <c r="C23" s="6">
        <v>2000000</v>
      </c>
      <c r="D23" s="4"/>
      <c r="E23" s="6">
        <v>30129547350</v>
      </c>
      <c r="F23" s="4"/>
      <c r="G23" s="6">
        <v>35728265818</v>
      </c>
      <c r="H23" s="4"/>
      <c r="I23" s="11">
        <v>-5598718468</v>
      </c>
      <c r="J23" s="4"/>
      <c r="K23" s="6">
        <v>2000000</v>
      </c>
      <c r="L23" s="4"/>
      <c r="M23" s="6">
        <v>30129547350</v>
      </c>
      <c r="N23" s="4"/>
      <c r="O23" s="11">
        <v>31183128546</v>
      </c>
      <c r="P23" s="11"/>
      <c r="Q23" s="11">
        <v>-1053581196</v>
      </c>
    </row>
    <row r="24" spans="1:17" ht="21.75" x14ac:dyDescent="0.55000000000000004">
      <c r="A24" s="2" t="s">
        <v>20</v>
      </c>
      <c r="C24" s="6">
        <v>11900000</v>
      </c>
      <c r="D24" s="4"/>
      <c r="E24" s="6">
        <v>214564525113</v>
      </c>
      <c r="F24" s="4"/>
      <c r="G24" s="6">
        <v>170471861675</v>
      </c>
      <c r="H24" s="4"/>
      <c r="I24" s="11">
        <v>44092663438</v>
      </c>
      <c r="J24" s="4"/>
      <c r="K24" s="6">
        <v>11900000</v>
      </c>
      <c r="L24" s="4"/>
      <c r="M24" s="6">
        <v>214564525113</v>
      </c>
      <c r="N24" s="4"/>
      <c r="O24" s="11">
        <v>151545636307</v>
      </c>
      <c r="P24" s="11"/>
      <c r="Q24" s="11">
        <v>63018888806</v>
      </c>
    </row>
    <row r="25" spans="1:17" ht="21.75" x14ac:dyDescent="0.55000000000000004">
      <c r="A25" s="2" t="s">
        <v>22</v>
      </c>
      <c r="C25" s="6">
        <v>843798</v>
      </c>
      <c r="D25" s="4"/>
      <c r="E25" s="6">
        <v>111444288066</v>
      </c>
      <c r="F25" s="4"/>
      <c r="G25" s="6">
        <v>92558831043</v>
      </c>
      <c r="H25" s="4"/>
      <c r="I25" s="11">
        <v>18885457023</v>
      </c>
      <c r="J25" s="4"/>
      <c r="K25" s="6">
        <v>843798</v>
      </c>
      <c r="L25" s="4"/>
      <c r="M25" s="6">
        <v>111444288066</v>
      </c>
      <c r="N25" s="4"/>
      <c r="O25" s="11">
        <v>75707035487</v>
      </c>
      <c r="P25" s="11"/>
      <c r="Q25" s="11">
        <v>35737252579</v>
      </c>
    </row>
    <row r="26" spans="1:17" ht="21.75" x14ac:dyDescent="0.55000000000000004">
      <c r="A26" s="2" t="s">
        <v>37</v>
      </c>
      <c r="C26" s="6">
        <v>21350000</v>
      </c>
      <c r="D26" s="4"/>
      <c r="E26" s="6">
        <v>299698579670</v>
      </c>
      <c r="F26" s="4"/>
      <c r="G26" s="6">
        <v>201951510169</v>
      </c>
      <c r="H26" s="4"/>
      <c r="I26" s="11">
        <v>97747069501</v>
      </c>
      <c r="J26" s="4"/>
      <c r="K26" s="6">
        <v>21350000</v>
      </c>
      <c r="L26" s="4"/>
      <c r="M26" s="6">
        <v>299698579670</v>
      </c>
      <c r="N26" s="4"/>
      <c r="O26" s="11">
        <v>193134372997</v>
      </c>
      <c r="P26" s="11"/>
      <c r="Q26" s="11">
        <v>106564206673</v>
      </c>
    </row>
    <row r="27" spans="1:17" ht="21.75" x14ac:dyDescent="0.55000000000000004">
      <c r="A27" s="2" t="s">
        <v>42</v>
      </c>
      <c r="C27" s="6">
        <v>15500000</v>
      </c>
      <c r="D27" s="4"/>
      <c r="E27" s="6">
        <v>259885230468</v>
      </c>
      <c r="F27" s="4"/>
      <c r="G27" s="6">
        <v>285250479780</v>
      </c>
      <c r="H27" s="4"/>
      <c r="I27" s="11">
        <v>-25365249311</v>
      </c>
      <c r="J27" s="4"/>
      <c r="K27" s="6">
        <v>15500000</v>
      </c>
      <c r="L27" s="4"/>
      <c r="M27" s="6">
        <v>259885230468</v>
      </c>
      <c r="N27" s="4"/>
      <c r="O27" s="11">
        <v>285250479780</v>
      </c>
      <c r="P27" s="11"/>
      <c r="Q27" s="11">
        <v>-25365249311</v>
      </c>
    </row>
    <row r="28" spans="1:17" ht="21.75" x14ac:dyDescent="0.55000000000000004">
      <c r="A28" s="2" t="s">
        <v>36</v>
      </c>
      <c r="C28" s="6">
        <v>13200000</v>
      </c>
      <c r="D28" s="4"/>
      <c r="E28" s="6">
        <v>350153747790</v>
      </c>
      <c r="F28" s="4"/>
      <c r="G28" s="6">
        <v>344663346740</v>
      </c>
      <c r="H28" s="4"/>
      <c r="I28" s="11">
        <v>5490401050</v>
      </c>
      <c r="J28" s="4"/>
      <c r="K28" s="6">
        <v>13200000</v>
      </c>
      <c r="L28" s="4"/>
      <c r="M28" s="6">
        <v>350153747790</v>
      </c>
      <c r="N28" s="4"/>
      <c r="O28" s="11">
        <v>319013467262</v>
      </c>
      <c r="P28" s="11"/>
      <c r="Q28" s="11">
        <v>31140280528</v>
      </c>
    </row>
    <row r="29" spans="1:17" ht="21.75" x14ac:dyDescent="0.55000000000000004">
      <c r="A29" s="2" t="s">
        <v>23</v>
      </c>
      <c r="C29" s="6">
        <v>325363</v>
      </c>
      <c r="D29" s="4"/>
      <c r="E29" s="6">
        <v>4875334551</v>
      </c>
      <c r="F29" s="4"/>
      <c r="G29" s="6">
        <v>2908415545</v>
      </c>
      <c r="H29" s="4"/>
      <c r="I29" s="11">
        <v>1966919006</v>
      </c>
      <c r="J29" s="4"/>
      <c r="K29" s="6">
        <v>325363</v>
      </c>
      <c r="L29" s="4"/>
      <c r="M29" s="6">
        <v>4875334551</v>
      </c>
      <c r="N29" s="4"/>
      <c r="O29" s="11">
        <v>2811105082</v>
      </c>
      <c r="P29" s="11"/>
      <c r="Q29" s="11">
        <v>2064229467</v>
      </c>
    </row>
    <row r="30" spans="1:17" ht="21.75" x14ac:dyDescent="0.55000000000000004">
      <c r="A30" s="2" t="s">
        <v>101</v>
      </c>
      <c r="C30" s="6">
        <v>0</v>
      </c>
      <c r="D30" s="4"/>
      <c r="E30" s="6">
        <v>0</v>
      </c>
      <c r="F30" s="4"/>
      <c r="G30" s="6">
        <v>0</v>
      </c>
      <c r="H30" s="4"/>
      <c r="I30" s="6">
        <v>0</v>
      </c>
      <c r="J30" s="4"/>
      <c r="K30" s="6">
        <v>0</v>
      </c>
      <c r="L30" s="4"/>
      <c r="M30" s="6">
        <v>0</v>
      </c>
      <c r="N30" s="4"/>
      <c r="O30" s="11">
        <v>150</v>
      </c>
      <c r="P30" s="11"/>
      <c r="Q30" s="11">
        <v>-150</v>
      </c>
    </row>
    <row r="31" spans="1:17" ht="21.75" x14ac:dyDescent="0.55000000000000004">
      <c r="A31" s="2" t="s">
        <v>102</v>
      </c>
      <c r="C31" s="6">
        <v>0</v>
      </c>
      <c r="D31" s="4"/>
      <c r="E31" s="6">
        <v>0</v>
      </c>
      <c r="F31" s="4"/>
      <c r="G31" s="6">
        <v>0</v>
      </c>
      <c r="H31" s="4"/>
      <c r="I31" s="6">
        <v>0</v>
      </c>
      <c r="J31" s="4"/>
      <c r="K31" s="6">
        <v>0</v>
      </c>
      <c r="L31" s="4"/>
      <c r="M31" s="6">
        <v>0</v>
      </c>
      <c r="N31" s="4"/>
      <c r="O31" s="11">
        <v>42</v>
      </c>
      <c r="P31" s="11"/>
      <c r="Q31" s="11">
        <v>-42</v>
      </c>
    </row>
    <row r="32" spans="1:17" ht="21.75" x14ac:dyDescent="0.55000000000000004">
      <c r="A32" s="2" t="s">
        <v>103</v>
      </c>
      <c r="C32" s="6">
        <v>0</v>
      </c>
      <c r="D32" s="4"/>
      <c r="E32" s="6">
        <v>0</v>
      </c>
      <c r="F32" s="4"/>
      <c r="G32" s="6">
        <v>0</v>
      </c>
      <c r="H32" s="4"/>
      <c r="I32" s="6">
        <v>0</v>
      </c>
      <c r="J32" s="4"/>
      <c r="K32" s="6">
        <v>0</v>
      </c>
      <c r="L32" s="4"/>
      <c r="M32" s="6">
        <v>0</v>
      </c>
      <c r="N32" s="4"/>
      <c r="O32" s="11">
        <v>52</v>
      </c>
      <c r="P32" s="11"/>
      <c r="Q32" s="11">
        <v>-52</v>
      </c>
    </row>
    <row r="33" spans="1:17" ht="21.75" x14ac:dyDescent="0.55000000000000004">
      <c r="A33" s="2" t="s">
        <v>104</v>
      </c>
      <c r="C33" s="6">
        <v>0</v>
      </c>
      <c r="D33" s="4"/>
      <c r="E33" s="6">
        <v>0</v>
      </c>
      <c r="F33" s="4"/>
      <c r="G33" s="6">
        <v>0</v>
      </c>
      <c r="H33" s="4"/>
      <c r="I33" s="6">
        <v>0</v>
      </c>
      <c r="J33" s="4"/>
      <c r="K33" s="6">
        <v>0</v>
      </c>
      <c r="L33" s="4"/>
      <c r="M33" s="6">
        <v>0</v>
      </c>
      <c r="N33" s="4"/>
      <c r="O33" s="11">
        <v>21</v>
      </c>
      <c r="P33" s="11"/>
      <c r="Q33" s="11">
        <v>-21</v>
      </c>
    </row>
    <row r="34" spans="1:17" ht="21.75" x14ac:dyDescent="0.55000000000000004">
      <c r="A34" s="2" t="s">
        <v>105</v>
      </c>
      <c r="C34" s="6">
        <v>0</v>
      </c>
      <c r="D34" s="4"/>
      <c r="E34" s="6">
        <v>0</v>
      </c>
      <c r="F34" s="4"/>
      <c r="G34" s="6">
        <v>0</v>
      </c>
      <c r="H34" s="4"/>
      <c r="I34" s="6">
        <v>0</v>
      </c>
      <c r="J34" s="4"/>
      <c r="K34" s="6">
        <v>0</v>
      </c>
      <c r="L34" s="4"/>
      <c r="M34" s="6">
        <v>0</v>
      </c>
      <c r="N34" s="4"/>
      <c r="O34" s="11">
        <v>24</v>
      </c>
      <c r="P34" s="11"/>
      <c r="Q34" s="11">
        <v>-24</v>
      </c>
    </row>
    <row r="35" spans="1:17" ht="21.75" x14ac:dyDescent="0.55000000000000004">
      <c r="A35" s="2" t="s">
        <v>106</v>
      </c>
      <c r="C35" s="6">
        <v>0</v>
      </c>
      <c r="D35" s="4"/>
      <c r="E35" s="6">
        <v>0</v>
      </c>
      <c r="F35" s="4"/>
      <c r="G35" s="6">
        <v>0</v>
      </c>
      <c r="H35" s="4"/>
      <c r="I35" s="6">
        <v>0</v>
      </c>
      <c r="J35" s="4"/>
      <c r="K35" s="6">
        <v>0</v>
      </c>
      <c r="L35" s="4"/>
      <c r="M35" s="6">
        <v>0</v>
      </c>
      <c r="N35" s="4"/>
      <c r="O35" s="11">
        <v>25</v>
      </c>
      <c r="P35" s="11"/>
      <c r="Q35" s="11">
        <v>-25</v>
      </c>
    </row>
    <row r="36" spans="1:17" ht="21.75" x14ac:dyDescent="0.55000000000000004">
      <c r="A36" s="2" t="s">
        <v>107</v>
      </c>
      <c r="C36" s="6">
        <v>0</v>
      </c>
      <c r="D36" s="4"/>
      <c r="E36" s="6">
        <v>0</v>
      </c>
      <c r="F36" s="4"/>
      <c r="G36" s="6">
        <v>0</v>
      </c>
      <c r="H36" s="4"/>
      <c r="I36" s="6">
        <v>0</v>
      </c>
      <c r="J36" s="4"/>
      <c r="K36" s="6">
        <v>0</v>
      </c>
      <c r="L36" s="4"/>
      <c r="M36" s="6">
        <v>0</v>
      </c>
      <c r="N36" s="4"/>
      <c r="O36" s="11">
        <v>4</v>
      </c>
      <c r="P36" s="11"/>
      <c r="Q36" s="11">
        <v>-4</v>
      </c>
    </row>
    <row r="37" spans="1:17" ht="21.75" x14ac:dyDescent="0.55000000000000004">
      <c r="A37" s="2" t="s">
        <v>35</v>
      </c>
      <c r="C37" s="6">
        <v>0</v>
      </c>
      <c r="D37" s="4"/>
      <c r="E37" s="6">
        <v>0</v>
      </c>
      <c r="F37" s="4"/>
      <c r="G37" s="6">
        <v>5789618035</v>
      </c>
      <c r="H37" s="4"/>
      <c r="I37" s="11">
        <v>-5789618035</v>
      </c>
      <c r="J37" s="4"/>
      <c r="K37" s="6">
        <v>0</v>
      </c>
      <c r="L37" s="4"/>
      <c r="M37" s="6">
        <v>0</v>
      </c>
      <c r="N37" s="4"/>
      <c r="O37" s="11">
        <v>0</v>
      </c>
      <c r="P37" s="11"/>
      <c r="Q37" s="11">
        <v>0</v>
      </c>
    </row>
    <row r="38" spans="1:17" ht="21.75" x14ac:dyDescent="0.55000000000000004">
      <c r="A38" s="2" t="s">
        <v>32</v>
      </c>
      <c r="C38" s="6">
        <v>0</v>
      </c>
      <c r="D38" s="4"/>
      <c r="E38" s="6">
        <v>0</v>
      </c>
      <c r="F38" s="4"/>
      <c r="G38" s="6">
        <v>8835989581</v>
      </c>
      <c r="H38" s="4"/>
      <c r="I38" s="11">
        <v>-8835989581</v>
      </c>
      <c r="J38" s="4"/>
      <c r="K38" s="6">
        <v>0</v>
      </c>
      <c r="L38" s="4"/>
      <c r="M38" s="6">
        <v>0</v>
      </c>
      <c r="N38" s="4"/>
      <c r="O38" s="11">
        <v>0</v>
      </c>
      <c r="P38" s="11"/>
      <c r="Q38" s="11">
        <v>0</v>
      </c>
    </row>
    <row r="39" spans="1:17" ht="21.75" x14ac:dyDescent="0.55000000000000004">
      <c r="A39" s="2" t="s">
        <v>26</v>
      </c>
      <c r="C39" s="6">
        <v>0</v>
      </c>
      <c r="D39" s="4"/>
      <c r="E39" s="6">
        <v>0</v>
      </c>
      <c r="F39" s="4"/>
      <c r="G39" s="6">
        <v>2207976958</v>
      </c>
      <c r="H39" s="4"/>
      <c r="I39" s="11">
        <v>-2207976958</v>
      </c>
      <c r="J39" s="4"/>
      <c r="K39" s="6">
        <v>0</v>
      </c>
      <c r="L39" s="4"/>
      <c r="M39" s="6">
        <v>0</v>
      </c>
      <c r="N39" s="4"/>
      <c r="O39" s="11">
        <v>0</v>
      </c>
      <c r="P39" s="11"/>
      <c r="Q39" s="11">
        <v>0</v>
      </c>
    </row>
    <row r="40" spans="1:17" ht="21.75" x14ac:dyDescent="0.55000000000000004">
      <c r="A40" s="2" t="s">
        <v>33</v>
      </c>
      <c r="C40" s="6">
        <v>0</v>
      </c>
      <c r="D40" s="4"/>
      <c r="E40" s="6">
        <v>0</v>
      </c>
      <c r="F40" s="4"/>
      <c r="G40" s="6">
        <v>12055796084</v>
      </c>
      <c r="H40" s="4"/>
      <c r="I40" s="11">
        <v>-12055796084</v>
      </c>
      <c r="J40" s="4"/>
      <c r="K40" s="6">
        <v>0</v>
      </c>
      <c r="L40" s="4"/>
      <c r="M40" s="6">
        <v>0</v>
      </c>
      <c r="N40" s="4"/>
      <c r="O40" s="11">
        <v>0</v>
      </c>
      <c r="P40" s="11"/>
      <c r="Q40" s="11">
        <v>0</v>
      </c>
    </row>
    <row r="41" spans="1:17" ht="21.75" x14ac:dyDescent="0.55000000000000004">
      <c r="A41" s="2" t="s">
        <v>29</v>
      </c>
      <c r="C41" s="6">
        <v>0</v>
      </c>
      <c r="D41" s="4"/>
      <c r="E41" s="6">
        <v>0</v>
      </c>
      <c r="F41" s="4"/>
      <c r="G41" s="6">
        <v>16937779903</v>
      </c>
      <c r="H41" s="4"/>
      <c r="I41" s="11">
        <v>-16937779903</v>
      </c>
      <c r="J41" s="4"/>
      <c r="K41" s="6">
        <v>0</v>
      </c>
      <c r="L41" s="4"/>
      <c r="M41" s="6">
        <v>0</v>
      </c>
      <c r="N41" s="4"/>
      <c r="O41" s="11">
        <v>0</v>
      </c>
      <c r="P41" s="11"/>
      <c r="Q41" s="11">
        <v>0</v>
      </c>
    </row>
    <row r="42" spans="1:17" ht="21.75" x14ac:dyDescent="0.55000000000000004">
      <c r="A42" s="2" t="s">
        <v>24</v>
      </c>
      <c r="C42" s="6">
        <v>0</v>
      </c>
      <c r="D42" s="4"/>
      <c r="E42" s="6">
        <v>0</v>
      </c>
      <c r="F42" s="4"/>
      <c r="G42" s="6">
        <v>31243288652</v>
      </c>
      <c r="H42" s="4"/>
      <c r="I42" s="11">
        <v>-31243288652</v>
      </c>
      <c r="J42" s="4"/>
      <c r="K42" s="6">
        <v>0</v>
      </c>
      <c r="L42" s="4"/>
      <c r="M42" s="6">
        <v>0</v>
      </c>
      <c r="N42" s="4"/>
      <c r="O42" s="6">
        <v>0</v>
      </c>
      <c r="P42" s="4"/>
      <c r="Q42" s="6">
        <v>0</v>
      </c>
    </row>
    <row r="43" spans="1:17" ht="21.75" x14ac:dyDescent="0.55000000000000004">
      <c r="A43" s="2" t="s">
        <v>18</v>
      </c>
      <c r="C43" s="6">
        <v>0</v>
      </c>
      <c r="D43" s="4"/>
      <c r="E43" s="6">
        <v>0</v>
      </c>
      <c r="F43" s="4"/>
      <c r="G43" s="6">
        <v>2151300932</v>
      </c>
      <c r="H43" s="4"/>
      <c r="I43" s="11">
        <v>-2151300932</v>
      </c>
      <c r="J43" s="4"/>
      <c r="K43" s="6">
        <v>0</v>
      </c>
      <c r="L43" s="4"/>
      <c r="M43" s="6">
        <v>0</v>
      </c>
      <c r="N43" s="4"/>
      <c r="O43" s="6">
        <v>0</v>
      </c>
      <c r="P43" s="4"/>
      <c r="Q43" s="6">
        <v>0</v>
      </c>
    </row>
    <row r="44" spans="1:17" ht="21.75" x14ac:dyDescent="0.55000000000000004">
      <c r="A44" s="2" t="s">
        <v>38</v>
      </c>
      <c r="C44" s="6">
        <v>0</v>
      </c>
      <c r="D44" s="4"/>
      <c r="E44" s="6">
        <v>0</v>
      </c>
      <c r="F44" s="4"/>
      <c r="G44" s="6">
        <v>1120687740</v>
      </c>
      <c r="H44" s="4"/>
      <c r="I44" s="11">
        <v>-1120687740</v>
      </c>
      <c r="J44" s="4"/>
      <c r="K44" s="6">
        <v>0</v>
      </c>
      <c r="L44" s="4"/>
      <c r="M44" s="6">
        <v>0</v>
      </c>
      <c r="N44" s="4"/>
      <c r="O44" s="6">
        <v>0</v>
      </c>
      <c r="P44" s="4"/>
      <c r="Q44" s="6">
        <v>0</v>
      </c>
    </row>
    <row r="45" spans="1:17" ht="21" thickBot="1" x14ac:dyDescent="0.55000000000000004">
      <c r="C45" s="4"/>
      <c r="D45" s="4"/>
      <c r="E45" s="12">
        <v>4342935634811</v>
      </c>
      <c r="F45" s="4"/>
      <c r="G45" s="12">
        <v>4098686752823</v>
      </c>
      <c r="H45" s="4"/>
      <c r="I45" s="12">
        <v>244248881991</v>
      </c>
      <c r="J45" s="4"/>
      <c r="K45" s="4"/>
      <c r="L45" s="4"/>
      <c r="M45" s="12">
        <v>4342935634811</v>
      </c>
      <c r="N45" s="4"/>
      <c r="O45" s="12">
        <v>3823525793244</v>
      </c>
      <c r="P45" s="4"/>
      <c r="Q45" s="12">
        <v>519409841567</v>
      </c>
    </row>
    <row r="46" spans="1:17" ht="17.25" customHeight="1" thickTop="1" x14ac:dyDescent="0.5"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</row>
    <row r="47" spans="1:17" x14ac:dyDescent="0.5">
      <c r="I47" s="3"/>
      <c r="Q47" s="3"/>
    </row>
    <row r="48" spans="1:17" x14ac:dyDescent="0.5">
      <c r="I48" s="3"/>
      <c r="Q48" s="3"/>
    </row>
    <row r="49" spans="9:17" x14ac:dyDescent="0.5">
      <c r="I49" s="3"/>
      <c r="Q49" s="3"/>
    </row>
  </sheetData>
  <mergeCells count="15">
    <mergeCell ref="A1:Q1"/>
    <mergeCell ref="A2:Q2"/>
    <mergeCell ref="A3:Q3"/>
    <mergeCell ref="A4:I4"/>
    <mergeCell ref="O6"/>
    <mergeCell ref="Q6"/>
    <mergeCell ref="K5:Q5"/>
    <mergeCell ref="A5:A6"/>
    <mergeCell ref="C6"/>
    <mergeCell ref="E6"/>
    <mergeCell ref="G6"/>
    <mergeCell ref="I6"/>
    <mergeCell ref="C5:I5"/>
    <mergeCell ref="K6"/>
    <mergeCell ref="M6"/>
  </mergeCells>
  <printOptions horizontalCentered="1"/>
  <pageMargins left="0.70866141732283472" right="0.70866141732283472" top="0.74803149606299213" bottom="0.74803149606299213" header="0.31496062992125984" footer="0.31496062992125984"/>
  <pageSetup scale="4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"/>
  <sheetViews>
    <sheetView rightToLeft="1" view="pageBreakPreview" topLeftCell="A31" zoomScale="70" zoomScaleNormal="100" zoomScaleSheetLayoutView="70" workbookViewId="0">
      <selection activeCell="K55" sqref="K55"/>
    </sheetView>
  </sheetViews>
  <sheetFormatPr defaultRowHeight="20.25" x14ac:dyDescent="0.5"/>
  <cols>
    <col min="1" max="1" width="30.5703125" style="1" customWidth="1"/>
    <col min="2" max="2" width="1" style="1" customWidth="1"/>
    <col min="3" max="3" width="12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34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9.42578125" style="1" customWidth="1"/>
    <col min="16" max="16" width="1" style="1" customWidth="1"/>
    <col min="17" max="17" width="34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17" s="2" customFormat="1" ht="21.75" x14ac:dyDescent="0.55000000000000004"/>
    <row r="2" spans="1:17" s="2" customFormat="1" ht="21.75" x14ac:dyDescent="0.55000000000000004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17" s="2" customFormat="1" ht="21.75" x14ac:dyDescent="0.55000000000000004">
      <c r="A3" s="24" t="s">
        <v>78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</row>
    <row r="4" spans="1:17" s="2" customFormat="1" ht="21.75" x14ac:dyDescent="0.55000000000000004">
      <c r="A4" s="24" t="s">
        <v>2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</row>
    <row r="5" spans="1:17" s="2" customFormat="1" ht="24" x14ac:dyDescent="0.55000000000000004">
      <c r="A5" s="28" t="s">
        <v>152</v>
      </c>
      <c r="B5" s="28"/>
      <c r="C5" s="28"/>
      <c r="D5" s="28"/>
      <c r="E5" s="28"/>
      <c r="F5" s="28"/>
      <c r="G5" s="28"/>
      <c r="H5" s="28"/>
      <c r="I5" s="28"/>
    </row>
    <row r="6" spans="1:17" s="2" customFormat="1" ht="22.5" thickBot="1" x14ac:dyDescent="0.6">
      <c r="A6" s="29" t="s">
        <v>3</v>
      </c>
      <c r="C6" s="26" t="s">
        <v>80</v>
      </c>
      <c r="D6" s="26" t="s">
        <v>80</v>
      </c>
      <c r="E6" s="26" t="s">
        <v>80</v>
      </c>
      <c r="F6" s="26" t="s">
        <v>80</v>
      </c>
      <c r="G6" s="26" t="s">
        <v>80</v>
      </c>
      <c r="H6" s="26" t="s">
        <v>80</v>
      </c>
      <c r="I6" s="26" t="s">
        <v>80</v>
      </c>
      <c r="K6" s="26" t="s">
        <v>81</v>
      </c>
      <c r="L6" s="26" t="s">
        <v>81</v>
      </c>
      <c r="M6" s="26" t="s">
        <v>81</v>
      </c>
      <c r="N6" s="26" t="s">
        <v>81</v>
      </c>
      <c r="O6" s="26" t="s">
        <v>81</v>
      </c>
      <c r="P6" s="26" t="s">
        <v>81</v>
      </c>
      <c r="Q6" s="26" t="s">
        <v>81</v>
      </c>
    </row>
    <row r="7" spans="1:17" s="2" customFormat="1" ht="22.5" thickBot="1" x14ac:dyDescent="0.6">
      <c r="A7" s="26" t="s">
        <v>3</v>
      </c>
      <c r="C7" s="27" t="s">
        <v>7</v>
      </c>
      <c r="E7" s="27" t="s">
        <v>98</v>
      </c>
      <c r="G7" s="27" t="s">
        <v>99</v>
      </c>
      <c r="I7" s="27" t="s">
        <v>108</v>
      </c>
      <c r="K7" s="27" t="s">
        <v>7</v>
      </c>
      <c r="M7" s="27" t="s">
        <v>98</v>
      </c>
      <c r="O7" s="27" t="s">
        <v>99</v>
      </c>
      <c r="Q7" s="27" t="s">
        <v>108</v>
      </c>
    </row>
    <row r="8" spans="1:17" ht="21.75" x14ac:dyDescent="0.55000000000000004">
      <c r="A8" s="2" t="s">
        <v>25</v>
      </c>
      <c r="C8" s="6">
        <v>3850</v>
      </c>
      <c r="D8" s="4"/>
      <c r="E8" s="6">
        <v>75256080</v>
      </c>
      <c r="F8" s="4"/>
      <c r="G8" s="6">
        <v>67847019</v>
      </c>
      <c r="H8" s="4"/>
      <c r="I8" s="6">
        <v>7409061</v>
      </c>
      <c r="J8" s="4"/>
      <c r="K8" s="6">
        <v>3850</v>
      </c>
      <c r="L8" s="4"/>
      <c r="M8" s="6">
        <v>75256080</v>
      </c>
      <c r="N8" s="4"/>
      <c r="O8" s="6">
        <v>67847019</v>
      </c>
      <c r="P8" s="4"/>
      <c r="Q8" s="6">
        <v>7409061</v>
      </c>
    </row>
    <row r="9" spans="1:17" ht="21.75" x14ac:dyDescent="0.55000000000000004">
      <c r="A9" s="2" t="s">
        <v>30</v>
      </c>
      <c r="C9" s="6">
        <v>2000000</v>
      </c>
      <c r="D9" s="4"/>
      <c r="E9" s="6">
        <v>34700740828</v>
      </c>
      <c r="F9" s="4"/>
      <c r="G9" s="6">
        <v>18012757728</v>
      </c>
      <c r="H9" s="4"/>
      <c r="I9" s="6">
        <v>16687983100</v>
      </c>
      <c r="J9" s="4"/>
      <c r="K9" s="6">
        <v>2000000</v>
      </c>
      <c r="L9" s="4"/>
      <c r="M9" s="6">
        <v>34700740828</v>
      </c>
      <c r="N9" s="4"/>
      <c r="O9" s="6">
        <v>18012757728</v>
      </c>
      <c r="P9" s="4"/>
      <c r="Q9" s="6">
        <v>16687983100</v>
      </c>
    </row>
    <row r="10" spans="1:17" ht="21.75" x14ac:dyDescent="0.55000000000000004">
      <c r="A10" s="2" t="s">
        <v>18</v>
      </c>
      <c r="C10" s="6">
        <v>1569006</v>
      </c>
      <c r="D10" s="4"/>
      <c r="E10" s="6">
        <v>44479873589</v>
      </c>
      <c r="F10" s="4"/>
      <c r="G10" s="6">
        <v>26399640795</v>
      </c>
      <c r="H10" s="4"/>
      <c r="I10" s="6">
        <v>18080232794</v>
      </c>
      <c r="J10" s="4"/>
      <c r="K10" s="6">
        <v>1569006</v>
      </c>
      <c r="L10" s="4"/>
      <c r="M10" s="6">
        <v>44479873589</v>
      </c>
      <c r="N10" s="4"/>
      <c r="O10" s="6">
        <v>26399640795</v>
      </c>
      <c r="P10" s="4"/>
      <c r="Q10" s="6">
        <v>18080232794</v>
      </c>
    </row>
    <row r="11" spans="1:17" ht="21.75" x14ac:dyDescent="0.55000000000000004">
      <c r="A11" s="2" t="s">
        <v>40</v>
      </c>
      <c r="C11" s="6">
        <v>2500000</v>
      </c>
      <c r="D11" s="4"/>
      <c r="E11" s="6">
        <v>42761522282</v>
      </c>
      <c r="F11" s="4"/>
      <c r="G11" s="6">
        <v>38695816767</v>
      </c>
      <c r="H11" s="4"/>
      <c r="I11" s="6">
        <v>4065705515</v>
      </c>
      <c r="J11" s="4"/>
      <c r="K11" s="6">
        <v>6500000</v>
      </c>
      <c r="L11" s="4"/>
      <c r="M11" s="6">
        <v>67495560827</v>
      </c>
      <c r="N11" s="4"/>
      <c r="O11" s="6">
        <v>63075771688</v>
      </c>
      <c r="P11" s="4"/>
      <c r="Q11" s="6">
        <v>4419789139</v>
      </c>
    </row>
    <row r="12" spans="1:17" ht="21.75" x14ac:dyDescent="0.55000000000000004">
      <c r="A12" s="2" t="s">
        <v>26</v>
      </c>
      <c r="C12" s="6">
        <v>12480581</v>
      </c>
      <c r="D12" s="4"/>
      <c r="E12" s="6">
        <v>96569546172</v>
      </c>
      <c r="F12" s="4"/>
      <c r="G12" s="6">
        <v>74054033219</v>
      </c>
      <c r="H12" s="4"/>
      <c r="I12" s="6">
        <v>22515512953</v>
      </c>
      <c r="J12" s="4"/>
      <c r="K12" s="6">
        <v>12480581</v>
      </c>
      <c r="L12" s="4"/>
      <c r="M12" s="6">
        <v>96569546172</v>
      </c>
      <c r="N12" s="4"/>
      <c r="O12" s="6">
        <v>74054033219</v>
      </c>
      <c r="P12" s="4"/>
      <c r="Q12" s="6">
        <v>22515512953</v>
      </c>
    </row>
    <row r="13" spans="1:17" ht="21.75" x14ac:dyDescent="0.55000000000000004">
      <c r="A13" s="2" t="s">
        <v>29</v>
      </c>
      <c r="C13" s="6">
        <v>2300000</v>
      </c>
      <c r="D13" s="4"/>
      <c r="E13" s="6">
        <v>52279693829</v>
      </c>
      <c r="F13" s="4"/>
      <c r="G13" s="6">
        <v>14659018072</v>
      </c>
      <c r="H13" s="4"/>
      <c r="I13" s="6">
        <v>37620675757</v>
      </c>
      <c r="J13" s="4"/>
      <c r="K13" s="6">
        <v>4000000</v>
      </c>
      <c r="L13" s="4"/>
      <c r="M13" s="6">
        <v>66980279252</v>
      </c>
      <c r="N13" s="4"/>
      <c r="O13" s="6">
        <v>24646053352</v>
      </c>
      <c r="P13" s="4"/>
      <c r="Q13" s="6">
        <v>42334225900</v>
      </c>
    </row>
    <row r="14" spans="1:17" ht="21.75" x14ac:dyDescent="0.55000000000000004">
      <c r="A14" s="2" t="s">
        <v>33</v>
      </c>
      <c r="C14" s="6">
        <v>11000000</v>
      </c>
      <c r="D14" s="4"/>
      <c r="E14" s="6">
        <v>109946583214</v>
      </c>
      <c r="F14" s="4"/>
      <c r="G14" s="6">
        <v>56245792679</v>
      </c>
      <c r="H14" s="4"/>
      <c r="I14" s="6">
        <v>53700790535</v>
      </c>
      <c r="J14" s="4"/>
      <c r="K14" s="6">
        <v>11500000</v>
      </c>
      <c r="L14" s="4"/>
      <c r="M14" s="6">
        <v>111884650463</v>
      </c>
      <c r="N14" s="4"/>
      <c r="O14" s="6">
        <v>58173624778</v>
      </c>
      <c r="P14" s="4"/>
      <c r="Q14" s="6">
        <v>53711025685</v>
      </c>
    </row>
    <row r="15" spans="1:17" ht="21.75" x14ac:dyDescent="0.55000000000000004">
      <c r="A15" s="2" t="s">
        <v>35</v>
      </c>
      <c r="C15" s="6">
        <v>22281072</v>
      </c>
      <c r="D15" s="4"/>
      <c r="E15" s="6">
        <v>209714982576</v>
      </c>
      <c r="F15" s="4"/>
      <c r="G15" s="6">
        <v>143754648841</v>
      </c>
      <c r="H15" s="4"/>
      <c r="I15" s="6">
        <v>65960333735</v>
      </c>
      <c r="J15" s="4"/>
      <c r="K15" s="6">
        <v>22281072</v>
      </c>
      <c r="L15" s="4"/>
      <c r="M15" s="6">
        <v>209714982576</v>
      </c>
      <c r="N15" s="4"/>
      <c r="O15" s="6">
        <v>143754648841</v>
      </c>
      <c r="P15" s="4"/>
      <c r="Q15" s="6">
        <v>65960333735</v>
      </c>
    </row>
    <row r="16" spans="1:17" ht="21.75" x14ac:dyDescent="0.55000000000000004">
      <c r="A16" s="2" t="s">
        <v>37</v>
      </c>
      <c r="C16" s="6">
        <v>5000000</v>
      </c>
      <c r="D16" s="4"/>
      <c r="E16" s="6">
        <v>64861392685</v>
      </c>
      <c r="F16" s="4"/>
      <c r="G16" s="6">
        <v>45230532305</v>
      </c>
      <c r="H16" s="4"/>
      <c r="I16" s="6">
        <v>19630860380</v>
      </c>
      <c r="J16" s="4"/>
      <c r="K16" s="6">
        <v>7750000</v>
      </c>
      <c r="L16" s="4"/>
      <c r="M16" s="6">
        <v>76826325975</v>
      </c>
      <c r="N16" s="4"/>
      <c r="O16" s="6">
        <v>54337750534</v>
      </c>
      <c r="P16" s="4"/>
      <c r="Q16" s="6">
        <v>22488575441</v>
      </c>
    </row>
    <row r="17" spans="1:17" ht="21.75" x14ac:dyDescent="0.55000000000000004">
      <c r="A17" s="2" t="s">
        <v>20</v>
      </c>
      <c r="C17" s="6">
        <v>100000</v>
      </c>
      <c r="D17" s="4"/>
      <c r="E17" s="6">
        <v>1901627121</v>
      </c>
      <c r="F17" s="4"/>
      <c r="G17" s="6">
        <v>1273492742</v>
      </c>
      <c r="H17" s="4"/>
      <c r="I17" s="6">
        <v>720507945</v>
      </c>
      <c r="J17" s="4"/>
      <c r="K17" s="6">
        <v>100000</v>
      </c>
      <c r="L17" s="4"/>
      <c r="M17" s="6">
        <v>1901627121</v>
      </c>
      <c r="N17" s="4"/>
      <c r="O17" s="6">
        <v>1273492742</v>
      </c>
      <c r="P17" s="4"/>
      <c r="Q17" s="6">
        <v>720507945</v>
      </c>
    </row>
    <row r="18" spans="1:17" ht="21.75" x14ac:dyDescent="0.55000000000000004">
      <c r="A18" s="2" t="s">
        <v>32</v>
      </c>
      <c r="C18" s="6">
        <v>650000</v>
      </c>
      <c r="D18" s="4"/>
      <c r="E18" s="6">
        <v>21416431449</v>
      </c>
      <c r="F18" s="4"/>
      <c r="G18" s="6">
        <v>16009382919</v>
      </c>
      <c r="H18" s="4"/>
      <c r="I18" s="6">
        <v>5407048530</v>
      </c>
      <c r="J18" s="4"/>
      <c r="K18" s="6">
        <v>750000</v>
      </c>
      <c r="L18" s="4"/>
      <c r="M18" s="6">
        <v>24515220832</v>
      </c>
      <c r="N18" s="4"/>
      <c r="O18" s="6">
        <v>18472364906</v>
      </c>
      <c r="P18" s="4"/>
      <c r="Q18" s="6">
        <v>6042855926</v>
      </c>
    </row>
    <row r="19" spans="1:17" ht="21.75" x14ac:dyDescent="0.55000000000000004">
      <c r="A19" s="2" t="s">
        <v>24</v>
      </c>
      <c r="C19" s="6">
        <v>4850000</v>
      </c>
      <c r="D19" s="4"/>
      <c r="E19" s="6">
        <v>47632228984</v>
      </c>
      <c r="F19" s="4"/>
      <c r="G19" s="6">
        <v>11885069598</v>
      </c>
      <c r="H19" s="4"/>
      <c r="I19" s="6">
        <v>35747159386</v>
      </c>
      <c r="J19" s="4"/>
      <c r="K19" s="6">
        <v>7594988</v>
      </c>
      <c r="L19" s="4"/>
      <c r="M19" s="6">
        <v>56660208626</v>
      </c>
      <c r="N19" s="4"/>
      <c r="O19" s="6">
        <v>18611744526</v>
      </c>
      <c r="P19" s="4"/>
      <c r="Q19" s="6">
        <v>38048464100</v>
      </c>
    </row>
    <row r="20" spans="1:17" ht="21.75" x14ac:dyDescent="0.55000000000000004">
      <c r="A20" s="2" t="s">
        <v>38</v>
      </c>
      <c r="C20" s="6">
        <v>4700000</v>
      </c>
      <c r="D20" s="4"/>
      <c r="E20" s="6">
        <v>119733072485</v>
      </c>
      <c r="F20" s="4"/>
      <c r="G20" s="6">
        <v>71607818345</v>
      </c>
      <c r="H20" s="4"/>
      <c r="I20" s="6">
        <v>48125254140</v>
      </c>
      <c r="J20" s="4"/>
      <c r="K20" s="6">
        <v>6700000</v>
      </c>
      <c r="L20" s="4"/>
      <c r="M20" s="6">
        <v>142365881090</v>
      </c>
      <c r="N20" s="4"/>
      <c r="O20" s="6">
        <v>93092283984</v>
      </c>
      <c r="P20" s="4"/>
      <c r="Q20" s="6">
        <v>49273597106</v>
      </c>
    </row>
    <row r="21" spans="1:17" ht="21.75" x14ac:dyDescent="0.55000000000000004">
      <c r="A21" s="2" t="s">
        <v>109</v>
      </c>
      <c r="C21" s="6">
        <v>0</v>
      </c>
      <c r="D21" s="4"/>
      <c r="E21" s="6">
        <v>0</v>
      </c>
      <c r="F21" s="4"/>
      <c r="G21" s="6">
        <v>0</v>
      </c>
      <c r="H21" s="4"/>
      <c r="I21" s="6">
        <v>0</v>
      </c>
      <c r="J21" s="4"/>
      <c r="K21" s="6">
        <v>1000000</v>
      </c>
      <c r="L21" s="4"/>
      <c r="M21" s="6">
        <v>16987166676</v>
      </c>
      <c r="N21" s="4"/>
      <c r="O21" s="6">
        <v>16506235148</v>
      </c>
      <c r="P21" s="4"/>
      <c r="Q21" s="6">
        <v>480931528</v>
      </c>
    </row>
    <row r="22" spans="1:17" ht="21.75" x14ac:dyDescent="0.55000000000000004">
      <c r="A22" s="2" t="s">
        <v>104</v>
      </c>
      <c r="C22" s="6">
        <v>0</v>
      </c>
      <c r="D22" s="4"/>
      <c r="E22" s="6">
        <v>0</v>
      </c>
      <c r="F22" s="4"/>
      <c r="G22" s="6">
        <v>0</v>
      </c>
      <c r="H22" s="4"/>
      <c r="I22" s="6">
        <v>0</v>
      </c>
      <c r="J22" s="4"/>
      <c r="K22" s="6">
        <v>1000000</v>
      </c>
      <c r="L22" s="4"/>
      <c r="M22" s="6">
        <v>6215127583</v>
      </c>
      <c r="N22" s="4"/>
      <c r="O22" s="6">
        <v>5473111729</v>
      </c>
      <c r="P22" s="4"/>
      <c r="Q22" s="6">
        <v>742015854</v>
      </c>
    </row>
    <row r="23" spans="1:17" ht="21.75" x14ac:dyDescent="0.55000000000000004">
      <c r="A23" s="2" t="s">
        <v>17</v>
      </c>
      <c r="C23" s="6">
        <v>0</v>
      </c>
      <c r="D23" s="4"/>
      <c r="E23" s="6">
        <v>0</v>
      </c>
      <c r="F23" s="4"/>
      <c r="G23" s="6">
        <v>0</v>
      </c>
      <c r="H23" s="4"/>
      <c r="I23" s="6">
        <v>0</v>
      </c>
      <c r="J23" s="4"/>
      <c r="K23" s="6">
        <v>5259</v>
      </c>
      <c r="L23" s="4"/>
      <c r="M23" s="6">
        <v>411362735</v>
      </c>
      <c r="N23" s="4"/>
      <c r="O23" s="6">
        <v>334134529</v>
      </c>
      <c r="P23" s="4"/>
      <c r="Q23" s="6">
        <v>77228206</v>
      </c>
    </row>
    <row r="24" spans="1:17" ht="21.75" x14ac:dyDescent="0.55000000000000004">
      <c r="A24" s="2" t="s">
        <v>110</v>
      </c>
      <c r="C24" s="6">
        <v>0</v>
      </c>
      <c r="D24" s="4"/>
      <c r="E24" s="6">
        <v>0</v>
      </c>
      <c r="F24" s="4"/>
      <c r="G24" s="6">
        <v>0</v>
      </c>
      <c r="H24" s="4"/>
      <c r="I24" s="6">
        <v>0</v>
      </c>
      <c r="J24" s="4"/>
      <c r="K24" s="6">
        <v>5000000</v>
      </c>
      <c r="L24" s="4"/>
      <c r="M24" s="6">
        <v>14741180016</v>
      </c>
      <c r="N24" s="4"/>
      <c r="O24" s="6">
        <v>13015890224</v>
      </c>
      <c r="P24" s="4"/>
      <c r="Q24" s="6">
        <v>1725289792</v>
      </c>
    </row>
    <row r="25" spans="1:17" ht="21.75" x14ac:dyDescent="0.55000000000000004">
      <c r="A25" s="2" t="s">
        <v>111</v>
      </c>
      <c r="C25" s="6">
        <v>0</v>
      </c>
      <c r="D25" s="4"/>
      <c r="E25" s="6">
        <v>0</v>
      </c>
      <c r="F25" s="4"/>
      <c r="G25" s="6">
        <v>0</v>
      </c>
      <c r="H25" s="4"/>
      <c r="I25" s="6">
        <v>0</v>
      </c>
      <c r="J25" s="4"/>
      <c r="K25" s="6">
        <v>2470</v>
      </c>
      <c r="L25" s="4"/>
      <c r="M25" s="6">
        <v>17390476</v>
      </c>
      <c r="N25" s="4"/>
      <c r="O25" s="6">
        <v>16600442</v>
      </c>
      <c r="P25" s="4"/>
      <c r="Q25" s="6">
        <v>790034</v>
      </c>
    </row>
    <row r="26" spans="1:17" ht="21.75" x14ac:dyDescent="0.55000000000000004">
      <c r="A26" s="2" t="s">
        <v>112</v>
      </c>
      <c r="C26" s="6">
        <v>0</v>
      </c>
      <c r="D26" s="4"/>
      <c r="E26" s="6">
        <v>0</v>
      </c>
      <c r="F26" s="4"/>
      <c r="G26" s="6">
        <v>0</v>
      </c>
      <c r="H26" s="4"/>
      <c r="I26" s="6">
        <v>0</v>
      </c>
      <c r="J26" s="4"/>
      <c r="K26" s="6">
        <v>2000000</v>
      </c>
      <c r="L26" s="4"/>
      <c r="M26" s="6">
        <v>14235791707</v>
      </c>
      <c r="N26" s="4"/>
      <c r="O26" s="6">
        <v>11117197586</v>
      </c>
      <c r="P26" s="4"/>
      <c r="Q26" s="6">
        <v>3118594121</v>
      </c>
    </row>
    <row r="27" spans="1:17" ht="21.75" x14ac:dyDescent="0.55000000000000004">
      <c r="A27" s="2" t="s">
        <v>96</v>
      </c>
      <c r="C27" s="6">
        <v>0</v>
      </c>
      <c r="D27" s="4"/>
      <c r="E27" s="6">
        <v>0</v>
      </c>
      <c r="F27" s="4"/>
      <c r="G27" s="6">
        <v>0</v>
      </c>
      <c r="H27" s="4"/>
      <c r="I27" s="6">
        <v>0</v>
      </c>
      <c r="J27" s="4"/>
      <c r="K27" s="6">
        <v>1000</v>
      </c>
      <c r="L27" s="4"/>
      <c r="M27" s="6">
        <v>23448132</v>
      </c>
      <c r="N27" s="4"/>
      <c r="O27" s="6">
        <v>20317366</v>
      </c>
      <c r="P27" s="4"/>
      <c r="Q27" s="6">
        <v>3130766</v>
      </c>
    </row>
    <row r="28" spans="1:17" ht="21.75" x14ac:dyDescent="0.55000000000000004">
      <c r="A28" s="2" t="s">
        <v>113</v>
      </c>
      <c r="C28" s="6">
        <v>0</v>
      </c>
      <c r="D28" s="4"/>
      <c r="E28" s="6">
        <v>0</v>
      </c>
      <c r="F28" s="4"/>
      <c r="G28" s="6">
        <v>0</v>
      </c>
      <c r="H28" s="4"/>
      <c r="I28" s="6">
        <v>0</v>
      </c>
      <c r="J28" s="4"/>
      <c r="K28" s="6">
        <v>740783</v>
      </c>
      <c r="L28" s="4"/>
      <c r="M28" s="6">
        <v>3489527359</v>
      </c>
      <c r="N28" s="4"/>
      <c r="O28" s="6">
        <v>2381617345</v>
      </c>
      <c r="P28" s="4"/>
      <c r="Q28" s="6">
        <v>1107910014</v>
      </c>
    </row>
    <row r="29" spans="1:17" ht="21.75" x14ac:dyDescent="0.55000000000000004">
      <c r="A29" s="2" t="s">
        <v>114</v>
      </c>
      <c r="C29" s="6">
        <v>0</v>
      </c>
      <c r="D29" s="4"/>
      <c r="E29" s="6">
        <v>0</v>
      </c>
      <c r="F29" s="4"/>
      <c r="G29" s="6">
        <v>0</v>
      </c>
      <c r="H29" s="4"/>
      <c r="I29" s="6">
        <v>0</v>
      </c>
      <c r="J29" s="4"/>
      <c r="K29" s="6">
        <v>5000000</v>
      </c>
      <c r="L29" s="4"/>
      <c r="M29" s="6">
        <v>51867472299</v>
      </c>
      <c r="N29" s="4"/>
      <c r="O29" s="6">
        <v>16970399668</v>
      </c>
      <c r="P29" s="4"/>
      <c r="Q29" s="6">
        <v>34897072631</v>
      </c>
    </row>
    <row r="30" spans="1:17" ht="21.75" x14ac:dyDescent="0.55000000000000004">
      <c r="A30" s="2" t="s">
        <v>36</v>
      </c>
      <c r="C30" s="6">
        <v>0</v>
      </c>
      <c r="D30" s="4"/>
      <c r="E30" s="6">
        <v>0</v>
      </c>
      <c r="F30" s="4"/>
      <c r="G30" s="6">
        <v>0</v>
      </c>
      <c r="H30" s="4"/>
      <c r="I30" s="6">
        <v>0</v>
      </c>
      <c r="J30" s="4"/>
      <c r="K30" s="6">
        <v>1000000</v>
      </c>
      <c r="L30" s="4"/>
      <c r="M30" s="6">
        <v>11490191596</v>
      </c>
      <c r="N30" s="4"/>
      <c r="O30" s="6">
        <v>10463971738</v>
      </c>
      <c r="P30" s="4"/>
      <c r="Q30" s="6">
        <v>1026219858</v>
      </c>
    </row>
    <row r="31" spans="1:17" ht="21.75" x14ac:dyDescent="0.55000000000000004">
      <c r="A31" s="2" t="s">
        <v>115</v>
      </c>
      <c r="C31" s="6">
        <v>0</v>
      </c>
      <c r="D31" s="4"/>
      <c r="E31" s="6">
        <v>0</v>
      </c>
      <c r="F31" s="4"/>
      <c r="G31" s="6">
        <v>0</v>
      </c>
      <c r="H31" s="4"/>
      <c r="I31" s="6">
        <v>0</v>
      </c>
      <c r="J31" s="4"/>
      <c r="K31" s="6">
        <v>1500000</v>
      </c>
      <c r="L31" s="4"/>
      <c r="M31" s="6">
        <v>10768325243</v>
      </c>
      <c r="N31" s="4"/>
      <c r="O31" s="6">
        <v>9257899400</v>
      </c>
      <c r="P31" s="4"/>
      <c r="Q31" s="6">
        <v>1510425843</v>
      </c>
    </row>
    <row r="32" spans="1:17" ht="21.75" x14ac:dyDescent="0.55000000000000004">
      <c r="A32" s="2" t="s">
        <v>103</v>
      </c>
      <c r="C32" s="6">
        <v>0</v>
      </c>
      <c r="D32" s="4"/>
      <c r="E32" s="6">
        <v>0</v>
      </c>
      <c r="F32" s="4"/>
      <c r="G32" s="6">
        <v>0</v>
      </c>
      <c r="H32" s="4"/>
      <c r="I32" s="6">
        <v>0</v>
      </c>
      <c r="J32" s="4"/>
      <c r="K32" s="6">
        <v>2000000</v>
      </c>
      <c r="L32" s="4"/>
      <c r="M32" s="6">
        <v>11691453214</v>
      </c>
      <c r="N32" s="4"/>
      <c r="O32" s="6">
        <v>12092932948</v>
      </c>
      <c r="P32" s="4"/>
      <c r="Q32" s="11">
        <v>-401479734</v>
      </c>
    </row>
    <row r="33" spans="1:17" ht="21.75" x14ac:dyDescent="0.55000000000000004">
      <c r="A33" s="2" t="s">
        <v>101</v>
      </c>
      <c r="C33" s="6">
        <v>0</v>
      </c>
      <c r="D33" s="4"/>
      <c r="E33" s="6">
        <v>0</v>
      </c>
      <c r="F33" s="4"/>
      <c r="G33" s="6">
        <v>0</v>
      </c>
      <c r="H33" s="4"/>
      <c r="I33" s="6">
        <v>0</v>
      </c>
      <c r="J33" s="4"/>
      <c r="K33" s="6">
        <v>4000000</v>
      </c>
      <c r="L33" s="4"/>
      <c r="M33" s="6">
        <v>16553249396</v>
      </c>
      <c r="N33" s="4"/>
      <c r="O33" s="6">
        <v>17404633850</v>
      </c>
      <c r="P33" s="4"/>
      <c r="Q33" s="11">
        <v>-851384454</v>
      </c>
    </row>
    <row r="34" spans="1:17" ht="21.75" x14ac:dyDescent="0.55000000000000004">
      <c r="A34" s="2" t="s">
        <v>116</v>
      </c>
      <c r="C34" s="6">
        <v>0</v>
      </c>
      <c r="D34" s="4"/>
      <c r="E34" s="6">
        <v>0</v>
      </c>
      <c r="F34" s="4"/>
      <c r="G34" s="6">
        <v>0</v>
      </c>
      <c r="H34" s="4"/>
      <c r="I34" s="6">
        <v>0</v>
      </c>
      <c r="J34" s="4"/>
      <c r="K34" s="6">
        <v>11000000</v>
      </c>
      <c r="L34" s="4"/>
      <c r="M34" s="6">
        <v>39671690926</v>
      </c>
      <c r="N34" s="4"/>
      <c r="O34" s="6">
        <v>28077963798</v>
      </c>
      <c r="P34" s="4"/>
      <c r="Q34" s="11">
        <v>11593727128</v>
      </c>
    </row>
    <row r="35" spans="1:17" ht="21.75" x14ac:dyDescent="0.55000000000000004">
      <c r="A35" s="2" t="s">
        <v>21</v>
      </c>
      <c r="C35" s="6">
        <v>0</v>
      </c>
      <c r="D35" s="4"/>
      <c r="E35" s="6">
        <v>0</v>
      </c>
      <c r="F35" s="4"/>
      <c r="G35" s="6">
        <v>0</v>
      </c>
      <c r="H35" s="4"/>
      <c r="I35" s="6">
        <v>0</v>
      </c>
      <c r="J35" s="4"/>
      <c r="K35" s="6">
        <v>2964923</v>
      </c>
      <c r="L35" s="4"/>
      <c r="M35" s="6">
        <v>18935982912</v>
      </c>
      <c r="N35" s="4"/>
      <c r="O35" s="6">
        <v>13115537538</v>
      </c>
      <c r="P35" s="4"/>
      <c r="Q35" s="11">
        <v>5820445374</v>
      </c>
    </row>
    <row r="36" spans="1:17" ht="21.75" x14ac:dyDescent="0.55000000000000004">
      <c r="A36" s="2" t="s">
        <v>117</v>
      </c>
      <c r="C36" s="6">
        <v>0</v>
      </c>
      <c r="D36" s="4"/>
      <c r="E36" s="6">
        <v>0</v>
      </c>
      <c r="F36" s="4"/>
      <c r="G36" s="6">
        <v>0</v>
      </c>
      <c r="H36" s="4"/>
      <c r="I36" s="6">
        <v>0</v>
      </c>
      <c r="J36" s="4"/>
      <c r="K36" s="6">
        <v>1300000</v>
      </c>
      <c r="L36" s="4"/>
      <c r="M36" s="6">
        <v>9140304978</v>
      </c>
      <c r="N36" s="4"/>
      <c r="O36" s="6">
        <v>8902144582</v>
      </c>
      <c r="P36" s="4"/>
      <c r="Q36" s="11">
        <v>238160396</v>
      </c>
    </row>
    <row r="37" spans="1:17" ht="21.75" x14ac:dyDescent="0.55000000000000004">
      <c r="A37" s="2" t="s">
        <v>102</v>
      </c>
      <c r="C37" s="6">
        <v>0</v>
      </c>
      <c r="D37" s="4"/>
      <c r="E37" s="6">
        <v>0</v>
      </c>
      <c r="F37" s="4"/>
      <c r="G37" s="6">
        <v>0</v>
      </c>
      <c r="H37" s="4"/>
      <c r="I37" s="6">
        <v>0</v>
      </c>
      <c r="J37" s="4"/>
      <c r="K37" s="6">
        <v>1400000</v>
      </c>
      <c r="L37" s="4"/>
      <c r="M37" s="6">
        <v>17790441334</v>
      </c>
      <c r="N37" s="4"/>
      <c r="O37" s="6">
        <v>18123753508</v>
      </c>
      <c r="P37" s="4"/>
      <c r="Q37" s="11">
        <v>-333312174</v>
      </c>
    </row>
    <row r="38" spans="1:17" ht="21.75" x14ac:dyDescent="0.55000000000000004">
      <c r="A38" s="2" t="s">
        <v>106</v>
      </c>
      <c r="C38" s="6">
        <v>0</v>
      </c>
      <c r="D38" s="4"/>
      <c r="E38" s="6">
        <v>0</v>
      </c>
      <c r="F38" s="4"/>
      <c r="G38" s="6">
        <v>0</v>
      </c>
      <c r="H38" s="4"/>
      <c r="I38" s="6">
        <v>0</v>
      </c>
      <c r="J38" s="4"/>
      <c r="K38" s="6">
        <v>3800000</v>
      </c>
      <c r="L38" s="4"/>
      <c r="M38" s="6">
        <v>16517753900</v>
      </c>
      <c r="N38" s="4"/>
      <c r="O38" s="6">
        <v>15264582862</v>
      </c>
      <c r="P38" s="4"/>
      <c r="Q38" s="11">
        <v>1253171038</v>
      </c>
    </row>
    <row r="39" spans="1:17" ht="21.75" x14ac:dyDescent="0.55000000000000004">
      <c r="A39" s="2" t="s">
        <v>118</v>
      </c>
      <c r="C39" s="6">
        <v>0</v>
      </c>
      <c r="D39" s="4"/>
      <c r="E39" s="6">
        <v>0</v>
      </c>
      <c r="F39" s="4"/>
      <c r="G39" s="6">
        <v>0</v>
      </c>
      <c r="H39" s="4"/>
      <c r="I39" s="6">
        <v>0</v>
      </c>
      <c r="J39" s="4"/>
      <c r="K39" s="6">
        <v>3000000</v>
      </c>
      <c r="L39" s="4"/>
      <c r="M39" s="6">
        <v>32941074097</v>
      </c>
      <c r="N39" s="4"/>
      <c r="O39" s="6">
        <v>27027883500</v>
      </c>
      <c r="P39" s="4"/>
      <c r="Q39" s="11">
        <v>5913190597</v>
      </c>
    </row>
    <row r="40" spans="1:17" ht="21.75" x14ac:dyDescent="0.55000000000000004">
      <c r="A40" s="2" t="s">
        <v>94</v>
      </c>
      <c r="C40" s="6">
        <v>0</v>
      </c>
      <c r="D40" s="4"/>
      <c r="E40" s="6">
        <v>0</v>
      </c>
      <c r="F40" s="4"/>
      <c r="G40" s="6">
        <v>0</v>
      </c>
      <c r="H40" s="4"/>
      <c r="I40" s="6">
        <v>0</v>
      </c>
      <c r="J40" s="4"/>
      <c r="K40" s="6">
        <v>1000</v>
      </c>
      <c r="L40" s="4"/>
      <c r="M40" s="6">
        <v>19136583</v>
      </c>
      <c r="N40" s="4"/>
      <c r="O40" s="6">
        <v>20179196</v>
      </c>
      <c r="P40" s="4"/>
      <c r="Q40" s="11">
        <v>-1042613</v>
      </c>
    </row>
    <row r="41" spans="1:17" ht="21.75" x14ac:dyDescent="0.55000000000000004">
      <c r="A41" s="2" t="s">
        <v>31</v>
      </c>
      <c r="C41" s="6">
        <v>0</v>
      </c>
      <c r="D41" s="4"/>
      <c r="E41" s="6">
        <v>0</v>
      </c>
      <c r="F41" s="4"/>
      <c r="G41" s="6">
        <v>0</v>
      </c>
      <c r="H41" s="4"/>
      <c r="I41" s="6">
        <v>0</v>
      </c>
      <c r="J41" s="4"/>
      <c r="K41" s="6">
        <v>3500000</v>
      </c>
      <c r="L41" s="4"/>
      <c r="M41" s="6">
        <v>16048197372</v>
      </c>
      <c r="N41" s="4"/>
      <c r="O41" s="6">
        <v>14154734747</v>
      </c>
      <c r="P41" s="4"/>
      <c r="Q41" s="11">
        <v>1893462625</v>
      </c>
    </row>
    <row r="42" spans="1:17" ht="21.75" x14ac:dyDescent="0.55000000000000004">
      <c r="A42" s="2" t="s">
        <v>105</v>
      </c>
      <c r="C42" s="6">
        <v>0</v>
      </c>
      <c r="D42" s="4"/>
      <c r="E42" s="6">
        <v>0</v>
      </c>
      <c r="F42" s="4"/>
      <c r="G42" s="6">
        <v>0</v>
      </c>
      <c r="H42" s="4"/>
      <c r="I42" s="6">
        <v>0</v>
      </c>
      <c r="J42" s="4"/>
      <c r="K42" s="6">
        <v>1000000</v>
      </c>
      <c r="L42" s="4"/>
      <c r="M42" s="6">
        <v>20402971936</v>
      </c>
      <c r="N42" s="4"/>
      <c r="O42" s="6">
        <v>17946300726</v>
      </c>
      <c r="P42" s="4"/>
      <c r="Q42" s="11">
        <v>2456671210</v>
      </c>
    </row>
    <row r="43" spans="1:17" ht="21.75" x14ac:dyDescent="0.55000000000000004">
      <c r="A43" s="2" t="s">
        <v>119</v>
      </c>
      <c r="C43" s="6">
        <v>0</v>
      </c>
      <c r="D43" s="4"/>
      <c r="E43" s="6">
        <v>0</v>
      </c>
      <c r="F43" s="4"/>
      <c r="G43" s="6">
        <v>0</v>
      </c>
      <c r="H43" s="4"/>
      <c r="I43" s="6">
        <v>0</v>
      </c>
      <c r="J43" s="4"/>
      <c r="K43" s="6">
        <v>200000</v>
      </c>
      <c r="L43" s="4"/>
      <c r="M43" s="6">
        <v>7175861995</v>
      </c>
      <c r="N43" s="4"/>
      <c r="O43" s="6">
        <v>6558032396</v>
      </c>
      <c r="P43" s="4"/>
      <c r="Q43" s="11">
        <v>617829599</v>
      </c>
    </row>
    <row r="44" spans="1:17" ht="21.75" x14ac:dyDescent="0.55000000000000004">
      <c r="A44" s="2" t="s">
        <v>120</v>
      </c>
      <c r="C44" s="6">
        <v>0</v>
      </c>
      <c r="D44" s="4"/>
      <c r="E44" s="6">
        <v>0</v>
      </c>
      <c r="F44" s="4"/>
      <c r="G44" s="6">
        <v>0</v>
      </c>
      <c r="H44" s="4"/>
      <c r="I44" s="6">
        <v>0</v>
      </c>
      <c r="J44" s="4"/>
      <c r="K44" s="6">
        <v>578074</v>
      </c>
      <c r="L44" s="4"/>
      <c r="M44" s="6">
        <v>2147792332</v>
      </c>
      <c r="N44" s="4"/>
      <c r="O44" s="6">
        <v>821443154</v>
      </c>
      <c r="P44" s="4"/>
      <c r="Q44" s="11">
        <v>1326349178</v>
      </c>
    </row>
    <row r="45" spans="1:17" ht="21.75" x14ac:dyDescent="0.55000000000000004">
      <c r="A45" s="2" t="s">
        <v>121</v>
      </c>
      <c r="C45" s="6">
        <v>0</v>
      </c>
      <c r="D45" s="4"/>
      <c r="E45" s="6">
        <v>0</v>
      </c>
      <c r="F45" s="4"/>
      <c r="G45" s="6">
        <v>0</v>
      </c>
      <c r="H45" s="4"/>
      <c r="I45" s="6">
        <v>0</v>
      </c>
      <c r="J45" s="4"/>
      <c r="K45" s="6">
        <v>6000000</v>
      </c>
      <c r="L45" s="4"/>
      <c r="M45" s="6">
        <v>23748432378</v>
      </c>
      <c r="N45" s="4"/>
      <c r="O45" s="6">
        <v>19245350295</v>
      </c>
      <c r="P45" s="4"/>
      <c r="Q45" s="11">
        <v>4503082083</v>
      </c>
    </row>
    <row r="46" spans="1:17" ht="21.75" x14ac:dyDescent="0.55000000000000004">
      <c r="A46" s="2" t="s">
        <v>41</v>
      </c>
      <c r="C46" s="6">
        <v>0</v>
      </c>
      <c r="D46" s="4"/>
      <c r="E46" s="6">
        <v>0</v>
      </c>
      <c r="F46" s="4"/>
      <c r="G46" s="6">
        <v>0</v>
      </c>
      <c r="H46" s="4"/>
      <c r="I46" s="6">
        <v>0</v>
      </c>
      <c r="J46" s="4"/>
      <c r="K46" s="6">
        <v>9500000</v>
      </c>
      <c r="L46" s="4"/>
      <c r="M46" s="6">
        <v>35511808631</v>
      </c>
      <c r="N46" s="4"/>
      <c r="O46" s="6">
        <v>31505298853</v>
      </c>
      <c r="P46" s="4"/>
      <c r="Q46" s="11">
        <v>4006509778</v>
      </c>
    </row>
    <row r="47" spans="1:17" ht="21.75" x14ac:dyDescent="0.55000000000000004">
      <c r="A47" s="2" t="s">
        <v>22</v>
      </c>
      <c r="C47" s="6">
        <v>0</v>
      </c>
      <c r="D47" s="4"/>
      <c r="E47" s="6">
        <v>0</v>
      </c>
      <c r="F47" s="4"/>
      <c r="G47" s="6">
        <v>0</v>
      </c>
      <c r="H47" s="4"/>
      <c r="I47" s="6">
        <v>0</v>
      </c>
      <c r="J47" s="4"/>
      <c r="K47" s="6">
        <v>500000</v>
      </c>
      <c r="L47" s="4"/>
      <c r="M47" s="6">
        <v>22215146186</v>
      </c>
      <c r="N47" s="4"/>
      <c r="O47" s="6">
        <v>22635629448</v>
      </c>
      <c r="P47" s="4"/>
      <c r="Q47" s="11">
        <v>-420483262</v>
      </c>
    </row>
    <row r="48" spans="1:17" ht="21.75" x14ac:dyDescent="0.55000000000000004">
      <c r="A48" s="2" t="s">
        <v>107</v>
      </c>
      <c r="C48" s="6">
        <v>0</v>
      </c>
      <c r="D48" s="4"/>
      <c r="E48" s="6">
        <v>0</v>
      </c>
      <c r="F48" s="4"/>
      <c r="G48" s="6">
        <v>0</v>
      </c>
      <c r="H48" s="4"/>
      <c r="I48" s="6">
        <v>0</v>
      </c>
      <c r="J48" s="4"/>
      <c r="K48" s="6">
        <v>800000</v>
      </c>
      <c r="L48" s="4"/>
      <c r="M48" s="6">
        <v>23529095531</v>
      </c>
      <c r="N48" s="4"/>
      <c r="O48" s="6">
        <v>22820113196</v>
      </c>
      <c r="P48" s="4"/>
      <c r="Q48" s="11">
        <v>708982335</v>
      </c>
    </row>
    <row r="49" spans="3:17" ht="21" thickBot="1" x14ac:dyDescent="0.55000000000000004">
      <c r="C49" s="4"/>
      <c r="D49" s="4"/>
      <c r="E49" s="12">
        <v>846072951294</v>
      </c>
      <c r="F49" s="4"/>
      <c r="G49" s="12">
        <v>517895851029</v>
      </c>
      <c r="H49" s="4"/>
      <c r="I49" s="12">
        <v>328269473831</v>
      </c>
      <c r="J49" s="4"/>
      <c r="K49" s="4"/>
      <c r="L49" s="4"/>
      <c r="M49" s="12">
        <v>1378457530954</v>
      </c>
      <c r="N49" s="4"/>
      <c r="O49" s="12">
        <v>955245903884</v>
      </c>
      <c r="P49" s="4"/>
      <c r="Q49" s="12">
        <v>423304000636</v>
      </c>
    </row>
    <row r="50" spans="3:17" ht="21" thickTop="1" x14ac:dyDescent="0.5"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</row>
    <row r="51" spans="3:17" x14ac:dyDescent="0.5">
      <c r="I51" s="3"/>
      <c r="Q51" s="3"/>
    </row>
    <row r="52" spans="3:17" x14ac:dyDescent="0.5">
      <c r="I52" s="3"/>
      <c r="Q52" s="3"/>
    </row>
    <row r="53" spans="3:17" x14ac:dyDescent="0.5">
      <c r="I53" s="3"/>
      <c r="Q53" s="3"/>
    </row>
    <row r="54" spans="3:17" x14ac:dyDescent="0.5">
      <c r="I54" s="3"/>
      <c r="Q54" s="3"/>
    </row>
    <row r="55" spans="3:17" x14ac:dyDescent="0.5">
      <c r="I55" s="3"/>
      <c r="Q55" s="3"/>
    </row>
  </sheetData>
  <mergeCells count="15">
    <mergeCell ref="A2:Q2"/>
    <mergeCell ref="A3:Q3"/>
    <mergeCell ref="A4:Q4"/>
    <mergeCell ref="A5:I5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rintOptions horizontalCentered="1"/>
  <pageMargins left="0.70866141732283472" right="0.70866141732283472" top="0.74803149606299213" bottom="0.74803149606299213" header="0.31496062992125984" footer="0.31496062992125984"/>
  <pageSetup scale="47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rightToLeft="1" view="pageBreakPreview" zoomScale="60" zoomScaleNormal="100" workbookViewId="0">
      <selection activeCell="K20" sqref="K20"/>
    </sheetView>
  </sheetViews>
  <sheetFormatPr defaultRowHeight="20.25" x14ac:dyDescent="0.5"/>
  <cols>
    <col min="1" max="1" width="22.5703125" style="1" customWidth="1"/>
    <col min="2" max="2" width="1" style="1" customWidth="1"/>
    <col min="3" max="3" width="27.28515625" style="1" customWidth="1"/>
    <col min="4" max="4" width="1" style="1" customWidth="1"/>
    <col min="5" max="5" width="29.42578125" style="1" bestFit="1" customWidth="1"/>
    <col min="6" max="6" width="1" style="1" customWidth="1"/>
    <col min="7" max="7" width="31.28515625" style="1" customWidth="1"/>
    <col min="8" max="9" width="1" style="1" customWidth="1"/>
    <col min="10" max="10" width="9.140625" style="1" customWidth="1"/>
    <col min="11" max="16384" width="9.140625" style="1"/>
  </cols>
  <sheetData>
    <row r="1" spans="1:12" s="2" customFormat="1" ht="21.75" x14ac:dyDescent="0.55000000000000004"/>
    <row r="2" spans="1:12" s="2" customFormat="1" ht="21.75" x14ac:dyDescent="0.55000000000000004">
      <c r="A2" s="24" t="s">
        <v>0</v>
      </c>
      <c r="B2" s="24"/>
      <c r="C2" s="24"/>
      <c r="D2" s="24"/>
      <c r="E2" s="24"/>
      <c r="F2" s="24"/>
      <c r="G2" s="24"/>
      <c r="H2" s="24"/>
    </row>
    <row r="3" spans="1:12" s="2" customFormat="1" ht="21.75" x14ac:dyDescent="0.55000000000000004">
      <c r="A3" s="24" t="s">
        <v>78</v>
      </c>
      <c r="B3" s="24"/>
      <c r="C3" s="24"/>
      <c r="D3" s="24"/>
      <c r="E3" s="24"/>
      <c r="F3" s="24"/>
      <c r="G3" s="24"/>
      <c r="H3" s="24"/>
    </row>
    <row r="4" spans="1:12" s="2" customFormat="1" ht="21.75" x14ac:dyDescent="0.55000000000000004">
      <c r="A4" s="24" t="s">
        <v>2</v>
      </c>
      <c r="B4" s="24"/>
      <c r="C4" s="24"/>
      <c r="D4" s="24"/>
      <c r="E4" s="24"/>
      <c r="F4" s="24"/>
      <c r="G4" s="24"/>
      <c r="H4" s="24"/>
    </row>
    <row r="5" spans="1:12" s="2" customFormat="1" ht="24" x14ac:dyDescent="0.55000000000000004">
      <c r="A5" s="34" t="s">
        <v>153</v>
      </c>
      <c r="B5" s="34"/>
      <c r="C5" s="34"/>
      <c r="D5" s="34"/>
      <c r="E5" s="34"/>
      <c r="F5" s="34"/>
      <c r="G5" s="34"/>
      <c r="H5" s="34"/>
    </row>
    <row r="6" spans="1:12" s="2" customFormat="1" ht="22.5" thickBot="1" x14ac:dyDescent="0.6">
      <c r="A6" s="26" t="s">
        <v>126</v>
      </c>
      <c r="B6" s="26" t="s">
        <v>126</v>
      </c>
      <c r="C6" s="26" t="s">
        <v>126</v>
      </c>
      <c r="E6" s="8" t="s">
        <v>80</v>
      </c>
      <c r="G6" s="8" t="s">
        <v>81</v>
      </c>
      <c r="H6"/>
      <c r="I6"/>
      <c r="J6"/>
      <c r="K6"/>
      <c r="L6"/>
    </row>
    <row r="7" spans="1:12" s="2" customFormat="1" ht="43.5" customHeight="1" thickBot="1" x14ac:dyDescent="0.6">
      <c r="A7" s="27" t="s">
        <v>127</v>
      </c>
      <c r="C7" s="27" t="s">
        <v>51</v>
      </c>
      <c r="E7" s="27" t="s">
        <v>128</v>
      </c>
      <c r="G7" s="27" t="s">
        <v>128</v>
      </c>
      <c r="H7"/>
    </row>
    <row r="8" spans="1:12" ht="21.75" x14ac:dyDescent="0.55000000000000004">
      <c r="A8" s="2" t="s">
        <v>57</v>
      </c>
      <c r="C8" s="4" t="s">
        <v>58</v>
      </c>
      <c r="D8" s="4"/>
      <c r="E8" s="6">
        <v>21099579</v>
      </c>
      <c r="F8" s="4"/>
      <c r="G8" s="6">
        <v>49491974</v>
      </c>
    </row>
    <row r="9" spans="1:12" ht="21.75" x14ac:dyDescent="0.55000000000000004">
      <c r="A9" s="2" t="s">
        <v>61</v>
      </c>
      <c r="C9" s="4" t="s">
        <v>62</v>
      </c>
      <c r="D9" s="4"/>
      <c r="E9" s="6">
        <v>6775</v>
      </c>
      <c r="F9" s="4"/>
      <c r="G9" s="6">
        <v>45807</v>
      </c>
    </row>
    <row r="10" spans="1:12" ht="21.75" x14ac:dyDescent="0.55000000000000004">
      <c r="A10" s="2" t="s">
        <v>64</v>
      </c>
      <c r="C10" s="4" t="s">
        <v>65</v>
      </c>
      <c r="D10" s="4"/>
      <c r="E10" s="6">
        <v>1674</v>
      </c>
      <c r="F10" s="4"/>
      <c r="G10" s="6">
        <v>8676</v>
      </c>
    </row>
    <row r="11" spans="1:12" ht="21.75" x14ac:dyDescent="0.55000000000000004">
      <c r="A11" s="2" t="s">
        <v>67</v>
      </c>
      <c r="C11" s="4" t="s">
        <v>68</v>
      </c>
      <c r="D11" s="4"/>
      <c r="E11" s="6">
        <v>4742</v>
      </c>
      <c r="F11" s="4"/>
      <c r="G11" s="6">
        <v>26164</v>
      </c>
    </row>
    <row r="12" spans="1:12" ht="21" thickBot="1" x14ac:dyDescent="0.55000000000000004">
      <c r="C12" s="4"/>
      <c r="D12" s="4"/>
      <c r="E12" s="12">
        <v>21112770</v>
      </c>
      <c r="F12" s="4"/>
      <c r="G12" s="12">
        <v>49572621</v>
      </c>
    </row>
    <row r="13" spans="1:12" ht="21" thickTop="1" x14ac:dyDescent="0.5">
      <c r="C13" s="4"/>
      <c r="D13" s="4"/>
      <c r="E13" s="4"/>
      <c r="F13" s="4"/>
      <c r="G13" s="4"/>
    </row>
    <row r="14" spans="1:12" x14ac:dyDescent="0.5">
      <c r="E14" s="3"/>
      <c r="G14" s="3"/>
    </row>
    <row r="15" spans="1:12" x14ac:dyDescent="0.5">
      <c r="E15" s="3"/>
      <c r="G15" s="3"/>
    </row>
  </sheetData>
  <mergeCells count="9">
    <mergeCell ref="A2:H2"/>
    <mergeCell ref="A3:H3"/>
    <mergeCell ref="A4:H4"/>
    <mergeCell ref="A5:H5"/>
    <mergeCell ref="A7"/>
    <mergeCell ref="C7"/>
    <mergeCell ref="A6:C6"/>
    <mergeCell ref="E7"/>
    <mergeCell ref="G7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سهام</vt:lpstr>
      <vt:lpstr>اوراق مشارکت</vt:lpstr>
      <vt:lpstr>سپرده </vt:lpstr>
      <vt:lpstr> درآمدها</vt:lpstr>
      <vt:lpstr>سرمایه‌گذاری در سهام </vt:lpstr>
      <vt:lpstr>درآمد سود سهام </vt:lpstr>
      <vt:lpstr>درآمد ناشی از تغییر قیمت اوراق </vt:lpstr>
      <vt:lpstr>درآمد ناشی از فروش </vt:lpstr>
      <vt:lpstr>درآمد سپرده بانکی </vt:lpstr>
      <vt:lpstr>سود اوراق بهادار و سپرده بانکی </vt:lpstr>
      <vt:lpstr>سایر درآمدها </vt:lpstr>
      <vt:lpstr>' درآمدها'!Print_Area</vt:lpstr>
      <vt:lpstr>'اوراق مشارکت'!Print_Area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'سایر درآمدها '!Print_Area</vt:lpstr>
      <vt:lpstr>'سپرده '!Print_Area</vt:lpstr>
      <vt:lpstr>'سرمایه‌گذاری در سهام '!Print_Area</vt:lpstr>
      <vt:lpstr>'سود اوراق بهادار و سپرده بانکی '!Print_Area</vt:lpstr>
      <vt:lpstr>سهام!Print_Area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Samira Moghimi asl</dc:creator>
  <cp:lastModifiedBy>Samira Moghimi asl</cp:lastModifiedBy>
  <cp:lastPrinted>2020-05-26T11:48:34Z</cp:lastPrinted>
  <dcterms:created xsi:type="dcterms:W3CDTF">2020-05-27T09:40:12Z</dcterms:created>
  <dcterms:modified xsi:type="dcterms:W3CDTF">2020-05-27T09:48:45Z</dcterms:modified>
</cp:coreProperties>
</file>