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5015" windowHeight="5070" firstSheet="9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4">'جمع درآمدها'!$A$1:$G$10</definedName>
    <definedName name="_xlnm.Print_Area" localSheetId="12">'درآمد سپرده بانکی'!$A$1:$K$12</definedName>
    <definedName name="_xlnm.Print_Area" localSheetId="7">'درآمد سود سهام'!$A$1:$S$25</definedName>
    <definedName name="_xlnm.Print_Area" localSheetId="8">'درآمد ناشی از تغییر قیمت اوراق'!$A$1:$Q$66</definedName>
    <definedName name="_xlnm.Print_Area" localSheetId="9">'درآمد ناشی از فروش'!$A$1:$Q$74</definedName>
    <definedName name="_xlnm.Print_Area" localSheetId="5">سپرده!$A$1:$S$16</definedName>
    <definedName name="_xlnm.Print_Area" localSheetId="10">'سرمایه‌گذاری در سهام'!$A$1:$U$94</definedName>
    <definedName name="_xlnm.Print_Area" localSheetId="6">'سود اوراق بهادار و سپرده بانکی'!$A$1:$S$12</definedName>
    <definedName name="_xlnm.Print_Area" localSheetId="0">سهام!$A$1:$Y$61</definedName>
  </definedNames>
  <calcPr calcId="145621"/>
</workbook>
</file>

<file path=xl/calcChain.xml><?xml version="1.0" encoding="utf-8"?>
<calcChain xmlns="http://schemas.openxmlformats.org/spreadsheetml/2006/main">
  <c r="Q73" i="10" l="1"/>
  <c r="M74" i="10"/>
  <c r="M8" i="10"/>
  <c r="Q15" i="6"/>
  <c r="K12" i="7"/>
  <c r="I12" i="7"/>
  <c r="S12" i="7"/>
  <c r="Q12" i="7"/>
  <c r="O12" i="7"/>
  <c r="M12" i="7"/>
  <c r="O15" i="6"/>
  <c r="M15" i="6"/>
  <c r="K15" i="6"/>
  <c r="I94" i="11"/>
  <c r="S94" i="11"/>
  <c r="M94" i="11"/>
  <c r="I93" i="11"/>
  <c r="G94" i="11"/>
  <c r="E94" i="11"/>
  <c r="C10" i="15"/>
  <c r="E12" i="13"/>
  <c r="I12" i="13"/>
  <c r="Q74" i="10"/>
  <c r="O74" i="10"/>
  <c r="E74" i="10"/>
  <c r="G74" i="10"/>
  <c r="E66" i="9"/>
  <c r="Q66" i="9"/>
  <c r="O66" i="9"/>
  <c r="M66" i="9"/>
  <c r="I66" i="9"/>
  <c r="G66" i="9"/>
  <c r="S25" i="8"/>
  <c r="Q25" i="8"/>
  <c r="O25" i="8"/>
  <c r="M25" i="8"/>
  <c r="K25" i="8"/>
  <c r="I25" i="8"/>
  <c r="W61" i="1"/>
  <c r="U61" i="1"/>
  <c r="O61" i="1"/>
  <c r="K61" i="1"/>
  <c r="G61" i="1"/>
  <c r="E61" i="1"/>
</calcChain>
</file>

<file path=xl/sharedStrings.xml><?xml version="1.0" encoding="utf-8"?>
<sst xmlns="http://schemas.openxmlformats.org/spreadsheetml/2006/main" count="845" uniqueCount="219">
  <si>
    <t>صندوق سرمایه‌گذاری سهام بزرگ کاردان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</si>
  <si>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</si>
  <si>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</si>
  <si>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</si>
  <si>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</si>
  <si>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</si>
  <si>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</si>
  <si>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</si>
  <si>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</si>
  <si>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</si>
  <si>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</si>
  <si>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</si>
  <si>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</si>
  <si>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</si>
  <si>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</si>
  <si>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آینده</t>
  </si>
  <si>
    <t>بانک  پاسارگاد</t>
  </si>
  <si>
    <t>بانک تجارت</t>
  </si>
  <si>
    <t>بانک سامان</t>
  </si>
  <si>
    <t>بانک صادرات ایران</t>
  </si>
  <si>
    <t>بانک ملت</t>
  </si>
  <si>
    <t>بهساز كاشانه تهران</t>
  </si>
  <si>
    <t>بیمه تجارت نو</t>
  </si>
  <si>
    <t>پارس‌ خزر</t>
  </si>
  <si>
    <t>پالایش نفت شیراز</t>
  </si>
  <si>
    <t>پتروشيمي اروميه</t>
  </si>
  <si>
    <t>پتروشیمی جم</t>
  </si>
  <si>
    <t>پليمر آريا ساسول</t>
  </si>
  <si>
    <t>پلی پروپیلن جم - جم پیلن</t>
  </si>
  <si>
    <t>تامين سرمايه بانك ملت</t>
  </si>
  <si>
    <t>توسعه‌معادن‌وفلزات‌</t>
  </si>
  <si>
    <t>توليد نيروي برق آبادان</t>
  </si>
  <si>
    <t>ح . ‌توکافولاد(هلدینگ‌</t>
  </si>
  <si>
    <t>ح . تامین سرمایه لوتوس پارسیان</t>
  </si>
  <si>
    <t>ح . سرمايه گذاري صدرتامين</t>
  </si>
  <si>
    <t>رايان هم افزا</t>
  </si>
  <si>
    <t>سرمايه گذاري تامين اجتماعي</t>
  </si>
  <si>
    <t>سرمايه گذاري سيمان تامين</t>
  </si>
  <si>
    <t>سرمایه گذاری توسعه گوهران امید</t>
  </si>
  <si>
    <t>سرمایه گذاری خوارزمی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</si>
  <si>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</si>
  <si>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</si>
  <si>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</si>
  <si>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</si>
  <si>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</si>
  <si>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</si>
  <si>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</si>
  <si>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</si>
  <si>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سهامی ذوب آهن  اصفهان</t>
  </si>
  <si>
    <t>صنایع پتروشیمی خلیج فارس</t>
  </si>
  <si>
    <t>عمران و توسعه شاهد</t>
  </si>
  <si>
    <t>قنداصفهان‌</t>
  </si>
  <si>
    <t>كشاورزي و دامپروري ملارد شير</t>
  </si>
  <si>
    <t>گروه توسعه مالی مهر آیندگان</t>
  </si>
  <si>
    <t>گروه مپنا (سهامی عام)</t>
  </si>
  <si>
    <t>گروه‌بهمن‌</t>
  </si>
  <si>
    <t>گسترش نفت و گاز پارسیان</t>
  </si>
  <si>
    <t>کشتیرانی جمهوری اسلامی ایران</t>
  </si>
  <si>
    <t>سرمايه گذاري مالي سپهرصادرات</t>
  </si>
  <si>
    <t>پتروشیمی پردیس</t>
  </si>
  <si>
    <t>بيمه تجارت نو</t>
  </si>
  <si>
    <t>برق و انرژي پيوندگستر پارس</t>
  </si>
  <si>
    <t>صنایع پتروشیمی کرمانشاه</t>
  </si>
  <si>
    <t>م .صنایع و معادن احیاء سپاهان</t>
  </si>
  <si>
    <t>مدیریت صنعت شوینده ت.ص.بهشهر</t>
  </si>
  <si>
    <t>ملی‌ صنایع‌ مس‌ ایران‌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</si>
  <si>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</si>
  <si>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</si>
  <si>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</si>
  <si>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</si>
  <si>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</si>
  <si>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</si>
  <si>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</si>
  <si>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</si>
  <si>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</si>
  <si>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</si>
  <si>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</si>
  <si>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</si>
  <si>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</si>
  <si>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</si>
  <si>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</si>
  <si>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</si>
  <si>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</si>
  <si>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</si>
  <si>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</si>
  <si>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</si>
  <si>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</si>
  <si>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</si>
  <si>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</si>
  <si>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</si>
  <si>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</si>
  <si>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</si>
  <si>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</si>
  <si>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</si>
  <si>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</si>
  <si>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</si>
  <si>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</si>
  <si>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</si>
  <si>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</si>
  <si>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</si>
  <si>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</si>
  <si>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</si>
  <si>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</si>
  <si>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</si>
  <si>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</si>
  <si>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</si>
  <si>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</si>
  <si>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</si>
  <si>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</si>
  <si>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</si>
  <si>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</si>
  <si>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</si>
  <si>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</si>
  <si>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</si>
  <si>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</si>
  <si>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</si>
  <si>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</si>
  <si>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</si>
  <si>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</si>
  <si>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</si>
  <si>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</si>
  <si>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</si>
  <si>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</si>
  <si>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</si>
  <si>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</si>
  <si>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</si>
  <si>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</si>
  <si>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</si>
  <si>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</si>
  <si>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</si>
  <si>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1399/06/26</t>
  </si>
  <si>
    <t>1399/04/26</t>
  </si>
  <si>
    <t>1399/04/19</t>
  </si>
  <si>
    <t>گلتاش‌</t>
  </si>
  <si>
    <t>1398/11/08</t>
  </si>
  <si>
    <t>1399/04/16</t>
  </si>
  <si>
    <t>1399/04/31</t>
  </si>
  <si>
    <t>1399/06/15</t>
  </si>
  <si>
    <t>بیمه پارسیان</t>
  </si>
  <si>
    <t>1399/03/31</t>
  </si>
  <si>
    <t>1399/05/29</t>
  </si>
  <si>
    <t>تجارت الکترونیک پارسیان کیش</t>
  </si>
  <si>
    <t>1398/11/26</t>
  </si>
  <si>
    <t>پتروشیمی نوری</t>
  </si>
  <si>
    <t>1399/04/17</t>
  </si>
  <si>
    <t>1399/05/25</t>
  </si>
  <si>
    <t>1399/04/09</t>
  </si>
  <si>
    <t>1399/05/08</t>
  </si>
  <si>
    <t>1399/06/03</t>
  </si>
  <si>
    <t>بهای فروش</t>
  </si>
  <si>
    <t>ارزش دفتری</t>
  </si>
  <si>
    <t>مخابرات ایران</t>
  </si>
  <si>
    <t>صنایع‌ لاستیکی‌  سهند</t>
  </si>
  <si>
    <t>کشت و صنعت شهداب ناب خراسان</t>
  </si>
  <si>
    <t>معدنی‌وصنعتی‌چادرملو</t>
  </si>
  <si>
    <t>تولیدی فولاد سپید فراب کویر</t>
  </si>
  <si>
    <t>ح .فولاد کاوه جنوب کیش</t>
  </si>
  <si>
    <t>سرمایه‌ گذاری‌ پارس‌ توشه‌</t>
  </si>
  <si>
    <t>پست بانک ایران</t>
  </si>
  <si>
    <t>ح . توسعه‌معادن‌وفلزات‌</t>
  </si>
  <si>
    <t>پتروشیمی شازند</t>
  </si>
  <si>
    <t>اعتباری ملل</t>
  </si>
  <si>
    <t>بانک‌اقتصادنوین‌</t>
  </si>
  <si>
    <t>لیزینگ رایان‌ سایپا</t>
  </si>
  <si>
    <t>فولاد کاوه جنوب کیش</t>
  </si>
  <si>
    <t>ح . کشتیرانی ج. ا. ا</t>
  </si>
  <si>
    <t>سرمایه‌گذاری‌ مسکن‌</t>
  </si>
  <si>
    <t>سرمایه‌گذاری‌نیرو</t>
  </si>
  <si>
    <t>گلوکوزان‌</t>
  </si>
  <si>
    <t>سیمان فارس و خوزستان</t>
  </si>
  <si>
    <t>ح . سرمایه‌گذاری‌نیرو</t>
  </si>
  <si>
    <t>توسعه‌ صنایع‌ بهشهر(هلدینگ</t>
  </si>
  <si>
    <t>بانک سینا</t>
  </si>
  <si>
    <t>فرآورده‌های‌نسوزآذر</t>
  </si>
  <si>
    <t>نفت سپاهان</t>
  </si>
  <si>
    <t>تولید برق عسلویه  مپنا</t>
  </si>
  <si>
    <t>دارویی‌ رازک‌</t>
  </si>
  <si>
    <t>مبین وان کیش</t>
  </si>
  <si>
    <t>تامین سرمایه لوتوس پارسیان</t>
  </si>
  <si>
    <t>ایران‌ خودرو</t>
  </si>
  <si>
    <t>گروه پتروشیمی س. ایرانیان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</si>
  <si>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</si>
  <si>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</si>
  <si>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</si>
  <si>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</si>
  <si>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</si>
  <si>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</si>
  <si>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</si>
  <si>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</si>
  <si>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</si>
  <si>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</si>
  <si>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</si>
  <si>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</si>
  <si>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
 دارایی‌های صندوق</t>
  </si>
  <si>
    <t>درصد از 
کل درآمدها</t>
  </si>
  <si>
    <t>سود سپرده بانکی
 و گواهی سپرده</t>
  </si>
  <si>
    <t>درصد سود به 
میانگین سپرده</t>
  </si>
  <si>
    <t>سود سپرده بانکی 
و گواهی سپرده</t>
  </si>
  <si>
    <t>درصد به کل
 دارایی‌ها</t>
  </si>
  <si>
    <t>تعداد سهام
 متعلقه در زمان مجمع</t>
  </si>
  <si>
    <t>سرمایه‌گذاری‌توکافولاد(هلدینگ)</t>
  </si>
  <si>
    <t>سود متعلق
 به هر سهم</t>
  </si>
  <si>
    <t>جمع درآمد 
سود سهام</t>
  </si>
  <si>
    <t>خالص درآمد
 سود سهام</t>
  </si>
  <si>
    <t>سود و زیان ناشی 
از تغییر قیمت</t>
  </si>
  <si>
    <t>سود و زیان ناشی
 از تغییر قیمت</t>
  </si>
  <si>
    <t>سود و زیان
 ناشی از فروش</t>
  </si>
  <si>
    <t>درصد از
 کل درآمدها</t>
  </si>
  <si>
    <t>درصد از کل
 درآمدها</t>
  </si>
  <si>
    <t>درآمد سود 
سهام</t>
  </si>
  <si>
    <t>درآمد تغییر
 ارزش</t>
  </si>
  <si>
    <t>سود و زیان
 ناشی  از فروش</t>
  </si>
  <si>
    <t>جمـــــــــــــــــــع</t>
  </si>
  <si>
    <t>جمـــــــــــع</t>
  </si>
  <si>
    <t>جمــــــــــــع</t>
  </si>
  <si>
    <t>جمـــــــــع</t>
  </si>
  <si>
    <t>جمـــــــــــــــــــــع</t>
  </si>
  <si>
    <t>جمــــــــــــــــع</t>
  </si>
  <si>
    <t>جمـــــــــــــع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</si>
</sst>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16">
    <font>
      <sz val="11"/>
      <name val="Calibri"/>
    </font>
    <font>
      <sz val="12"/>
      <name val="B Nazanin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2"/>
      <name val="B Titr"/>
      <charset val="178"/>
    </font>
    <font>
      <b/>
      <sz val="18"/>
      <color rgb="FF000000"/>
      <name val="B Titr"/>
      <charset val="178"/>
    </font>
    <font>
      <sz val="14"/>
      <name val="B Mitra"/>
      <charset val="178"/>
    </font>
    <font>
      <b/>
      <sz val="14"/>
      <name val="B Mitra"/>
      <charset val="178"/>
    </font>
    <font>
      <sz val="12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2"/>
      <color theme="0" tint="-0.499984740745262"/>
      <name val="B Mitra"/>
      <charset val="178"/>
    </font>
    <font>
      <sz val="18"/>
      <color theme="0" tint="-0.499984740745262"/>
      <name val="B Mitra"/>
      <charset val="178"/>
    </font>
    <font>
      <sz val="12"/>
      <color theme="0" tint="-0.499984740745262"/>
      <name val="B Nazanin"/>
      <charset val="178"/>
    </font>
    <font>
      <sz val="14"/>
      <color theme="0" tint="-0.499984740745262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8" fillId="0" borderId="0" xfId="0" applyFont="1"/>
    <xf numFmtId="164" fontId="7" fillId="0" borderId="0" xfId="0" applyNumberFormat="1" applyFont="1" applyAlignment="1">
      <alignment horizontal="center" vertical="center"/>
    </xf>
    <xf numFmtId="0" fontId="4" fillId="0" borderId="2" xfId="0" applyFont="1" applyBorder="1"/>
    <xf numFmtId="3" fontId="8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3" xfId="0" applyFont="1" applyBorder="1"/>
    <xf numFmtId="3" fontId="4" fillId="0" borderId="1" xfId="0" applyNumberFormat="1" applyFont="1" applyBorder="1"/>
    <xf numFmtId="0" fontId="4" fillId="0" borderId="1" xfId="0" applyFont="1" applyBorder="1"/>
    <xf numFmtId="0" fontId="8" fillId="0" borderId="3" xfId="0" applyFont="1" applyBorder="1"/>
    <xf numFmtId="0" fontId="4" fillId="0" borderId="3" xfId="0" applyFont="1" applyBorder="1"/>
    <xf numFmtId="164" fontId="4" fillId="0" borderId="0" xfId="0" applyNumberFormat="1" applyFont="1"/>
    <xf numFmtId="164" fontId="4" fillId="0" borderId="1" xfId="0" applyNumberFormat="1" applyFont="1" applyBorder="1"/>
    <xf numFmtId="164" fontId="8" fillId="0" borderId="0" xfId="0" applyNumberFormat="1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8" fillId="0" borderId="0" xfId="0" applyFont="1" applyBorder="1"/>
    <xf numFmtId="3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Border="1"/>
    <xf numFmtId="10" fontId="8" fillId="0" borderId="0" xfId="0" applyNumberFormat="1" applyFont="1" applyBorder="1"/>
    <xf numFmtId="3" fontId="8" fillId="0" borderId="3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3" fontId="4" fillId="0" borderId="1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Border="1"/>
    <xf numFmtId="0" fontId="12" fillId="0" borderId="0" xfId="0" applyFont="1"/>
    <xf numFmtId="164" fontId="13" fillId="0" borderId="0" xfId="0" applyNumberFormat="1" applyFont="1" applyAlignment="1">
      <alignment horizontal="center" vertical="center"/>
    </xf>
    <xf numFmtId="0" fontId="14" fillId="0" borderId="0" xfId="0" applyFont="1"/>
    <xf numFmtId="3" fontId="14" fillId="0" borderId="0" xfId="0" applyNumberFormat="1" applyFont="1"/>
    <xf numFmtId="164" fontId="1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4"/>
  <sheetViews>
    <sheetView rightToLeft="1" view="pageBreakPreview" topLeftCell="A55" zoomScale="60" zoomScaleNormal="60" workbookViewId="0">
      <selection activeCell="W63" sqref="W63"/>
    </sheetView>
  </sheetViews>
  <sheetFormatPr defaultRowHeight="15"/>
  <cols>
    <col min="1" max="1" width="32.2851562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23.42578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23.4257812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23.42578125" style="1" bestFit="1" customWidth="1"/>
    <col min="16" max="16" width="1" style="1" customWidth="1"/>
    <col min="17" max="17" width="12.8554687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3.42578125" style="1" bestFit="1" customWidth="1"/>
    <col min="22" max="22" width="1" style="1" customWidth="1"/>
    <col min="23" max="23" width="27" style="1" bestFit="1" customWidth="1"/>
    <col min="24" max="24" width="1" style="1" customWidth="1"/>
    <col min="25" max="25" width="15.855468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s="6" customFormat="1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s="6" customFormat="1" ht="36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6" customFormat="1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6" customFormat="1" ht="25.5"/>
    <row r="6" spans="1:25" s="3" customFormat="1" ht="27.75">
      <c r="A6" s="4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  <c r="T6" s="4" t="s">
        <v>6</v>
      </c>
      <c r="U6" s="4" t="s">
        <v>6</v>
      </c>
      <c r="V6" s="4" t="s">
        <v>6</v>
      </c>
      <c r="W6" s="4" t="s">
        <v>6</v>
      </c>
      <c r="X6" s="4" t="s">
        <v>6</v>
      </c>
      <c r="Y6" s="4" t="s">
        <v>6</v>
      </c>
    </row>
    <row r="7" spans="1:25" s="3" customFormat="1" ht="27.75">
      <c r="A7" s="4" t="s">
        <v>3</v>
      </c>
      <c r="C7" s="4" t="s">
        <v>7</v>
      </c>
      <c r="E7" s="4" t="s">
        <v>8</v>
      </c>
      <c r="G7" s="4" t="s">
        <v>9</v>
      </c>
      <c r="I7" s="4" t="s">
        <v>10</v>
      </c>
      <c r="J7" s="4" t="s">
        <v>10</v>
      </c>
      <c r="K7" s="4" t="s">
        <v>10</v>
      </c>
      <c r="M7" s="4" t="s">
        <v>11</v>
      </c>
      <c r="N7" s="4" t="s">
        <v>11</v>
      </c>
      <c r="O7" s="4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8" t="s">
        <v>193</v>
      </c>
    </row>
    <row r="8" spans="1:25" s="3" customFormat="1" ht="27.75">
      <c r="A8" s="4" t="s">
        <v>3</v>
      </c>
      <c r="C8" s="4" t="s">
        <v>7</v>
      </c>
      <c r="E8" s="4" t="s">
        <v>8</v>
      </c>
      <c r="G8" s="4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" t="s">
        <v>7</v>
      </c>
      <c r="S8" s="4" t="s">
        <v>12</v>
      </c>
      <c r="U8" s="4" t="s">
        <v>8</v>
      </c>
      <c r="W8" s="4" t="s">
        <v>9</v>
      </c>
      <c r="Y8" s="4" t="s">
        <v>13</v>
      </c>
    </row>
    <row r="9" spans="1:25" s="3" customFormat="1" ht="24" customHeight="1">
      <c r="A9" s="5" t="s">
        <v>15</v>
      </c>
      <c r="C9" s="14">
        <v>100000</v>
      </c>
      <c r="D9" s="13"/>
      <c r="E9" s="14">
        <v>2143944928</v>
      </c>
      <c r="F9" s="13"/>
      <c r="G9" s="14">
        <v>3180960000</v>
      </c>
      <c r="H9" s="13"/>
      <c r="I9" s="14">
        <v>0</v>
      </c>
      <c r="J9" s="13"/>
      <c r="K9" s="14">
        <v>0</v>
      </c>
      <c r="L9" s="13"/>
      <c r="M9" s="17">
        <v>-100000</v>
      </c>
      <c r="N9" s="13"/>
      <c r="O9" s="14">
        <v>2804498402</v>
      </c>
      <c r="P9" s="13"/>
      <c r="Q9" s="14">
        <v>0</v>
      </c>
      <c r="R9" s="13"/>
      <c r="S9" s="14">
        <v>0</v>
      </c>
      <c r="T9" s="13"/>
      <c r="U9" s="14">
        <v>0</v>
      </c>
      <c r="V9" s="13"/>
      <c r="W9" s="14">
        <v>0</v>
      </c>
      <c r="X9" s="13"/>
      <c r="Y9" s="15">
        <v>0</v>
      </c>
    </row>
    <row r="10" spans="1:25" s="3" customFormat="1" ht="24" customHeight="1">
      <c r="A10" s="5" t="s">
        <v>16</v>
      </c>
      <c r="C10" s="14">
        <v>35084349</v>
      </c>
      <c r="D10" s="13"/>
      <c r="E10" s="14">
        <v>206485674013</v>
      </c>
      <c r="F10" s="13"/>
      <c r="G10" s="14">
        <v>407695730373.13</v>
      </c>
      <c r="H10" s="13"/>
      <c r="I10" s="14">
        <v>0</v>
      </c>
      <c r="J10" s="13"/>
      <c r="K10" s="14">
        <v>0</v>
      </c>
      <c r="L10" s="13"/>
      <c r="M10" s="17">
        <v>-23084349</v>
      </c>
      <c r="N10" s="13"/>
      <c r="O10" s="14">
        <v>254938245876</v>
      </c>
      <c r="P10" s="13"/>
      <c r="Q10" s="14">
        <v>12000000</v>
      </c>
      <c r="R10" s="13"/>
      <c r="S10" s="14">
        <v>10760</v>
      </c>
      <c r="T10" s="13"/>
      <c r="U10" s="14">
        <v>70624884237</v>
      </c>
      <c r="V10" s="13"/>
      <c r="W10" s="14">
        <v>128351736000</v>
      </c>
      <c r="X10" s="13"/>
      <c r="Y10" s="15">
        <v>2.3E-2</v>
      </c>
    </row>
    <row r="11" spans="1:25" s="3" customFormat="1" ht="24" customHeight="1">
      <c r="A11" s="5" t="s">
        <v>17</v>
      </c>
      <c r="C11" s="14">
        <v>70000000</v>
      </c>
      <c r="D11" s="13"/>
      <c r="E11" s="14">
        <v>241701708499</v>
      </c>
      <c r="F11" s="13"/>
      <c r="G11" s="14">
        <v>224754705000</v>
      </c>
      <c r="H11" s="13"/>
      <c r="I11" s="14">
        <v>0</v>
      </c>
      <c r="J11" s="13"/>
      <c r="K11" s="14">
        <v>0</v>
      </c>
      <c r="L11" s="13"/>
      <c r="M11" s="17">
        <v>-49600000</v>
      </c>
      <c r="N11" s="13"/>
      <c r="O11" s="14">
        <v>143435564678</v>
      </c>
      <c r="P11" s="13"/>
      <c r="Q11" s="14">
        <v>20400000</v>
      </c>
      <c r="R11" s="13"/>
      <c r="S11" s="14">
        <v>3230</v>
      </c>
      <c r="T11" s="13"/>
      <c r="U11" s="14">
        <v>70438783707</v>
      </c>
      <c r="V11" s="13"/>
      <c r="W11" s="14">
        <v>65499942600</v>
      </c>
      <c r="X11" s="13"/>
      <c r="Y11" s="15">
        <v>1.17E-2</v>
      </c>
    </row>
    <row r="12" spans="1:25" s="3" customFormat="1" ht="24" customHeight="1">
      <c r="A12" s="5" t="s">
        <v>18</v>
      </c>
      <c r="C12" s="14">
        <v>400000</v>
      </c>
      <c r="D12" s="13"/>
      <c r="E12" s="14">
        <v>8827908422</v>
      </c>
      <c r="F12" s="13"/>
      <c r="G12" s="14">
        <v>8487198900</v>
      </c>
      <c r="H12" s="13"/>
      <c r="I12" s="14">
        <v>0</v>
      </c>
      <c r="J12" s="13"/>
      <c r="K12" s="14">
        <v>0</v>
      </c>
      <c r="L12" s="13"/>
      <c r="M12" s="17">
        <v>-400000</v>
      </c>
      <c r="N12" s="13"/>
      <c r="O12" s="14">
        <v>6318181800</v>
      </c>
      <c r="P12" s="13"/>
      <c r="Q12" s="14">
        <v>0</v>
      </c>
      <c r="R12" s="13"/>
      <c r="S12" s="14">
        <v>0</v>
      </c>
      <c r="T12" s="13"/>
      <c r="U12" s="14">
        <v>0</v>
      </c>
      <c r="V12" s="13"/>
      <c r="W12" s="14">
        <v>0</v>
      </c>
      <c r="X12" s="13"/>
      <c r="Y12" s="15">
        <v>0</v>
      </c>
    </row>
    <row r="13" spans="1:25" s="3" customFormat="1" ht="24" customHeight="1">
      <c r="A13" s="5" t="s">
        <v>19</v>
      </c>
      <c r="C13" s="14">
        <v>73600000</v>
      </c>
      <c r="D13" s="13"/>
      <c r="E13" s="14">
        <v>276052951786</v>
      </c>
      <c r="F13" s="13"/>
      <c r="G13" s="14">
        <v>266309971200</v>
      </c>
      <c r="H13" s="13"/>
      <c r="I13" s="14">
        <v>0</v>
      </c>
      <c r="J13" s="13"/>
      <c r="K13" s="14">
        <v>0</v>
      </c>
      <c r="L13" s="13"/>
      <c r="M13" s="17">
        <v>-73600000</v>
      </c>
      <c r="N13" s="13"/>
      <c r="O13" s="14">
        <v>272162942261</v>
      </c>
      <c r="P13" s="13"/>
      <c r="Q13" s="14">
        <v>0</v>
      </c>
      <c r="R13" s="13"/>
      <c r="S13" s="14">
        <v>0</v>
      </c>
      <c r="T13" s="13"/>
      <c r="U13" s="14">
        <v>0</v>
      </c>
      <c r="V13" s="13"/>
      <c r="W13" s="14">
        <v>0</v>
      </c>
      <c r="X13" s="13"/>
      <c r="Y13" s="15">
        <v>0</v>
      </c>
    </row>
    <row r="14" spans="1:25" s="3" customFormat="1" ht="24" customHeight="1">
      <c r="A14" s="5" t="s">
        <v>20</v>
      </c>
      <c r="C14" s="14">
        <v>95239716</v>
      </c>
      <c r="D14" s="13"/>
      <c r="E14" s="14">
        <v>356001514370</v>
      </c>
      <c r="F14" s="13"/>
      <c r="G14" s="14">
        <v>618498968293.46301</v>
      </c>
      <c r="H14" s="13"/>
      <c r="I14" s="14">
        <v>0</v>
      </c>
      <c r="J14" s="13"/>
      <c r="K14" s="14">
        <v>0</v>
      </c>
      <c r="L14" s="13"/>
      <c r="M14" s="17">
        <v>-43000000</v>
      </c>
      <c r="N14" s="13"/>
      <c r="O14" s="14">
        <v>240923927674</v>
      </c>
      <c r="P14" s="13"/>
      <c r="Q14" s="14">
        <v>52239716</v>
      </c>
      <c r="R14" s="13"/>
      <c r="S14" s="14">
        <v>5490</v>
      </c>
      <c r="T14" s="13"/>
      <c r="U14" s="14">
        <v>195269565982</v>
      </c>
      <c r="V14" s="13"/>
      <c r="W14" s="14">
        <v>285089604360</v>
      </c>
      <c r="X14" s="13"/>
      <c r="Y14" s="15">
        <v>5.11E-2</v>
      </c>
    </row>
    <row r="15" spans="1:25" s="3" customFormat="1" ht="24" customHeight="1">
      <c r="A15" s="5" t="s">
        <v>21</v>
      </c>
      <c r="C15" s="14">
        <v>2942367</v>
      </c>
      <c r="D15" s="13"/>
      <c r="E15" s="14">
        <v>6479214533</v>
      </c>
      <c r="F15" s="13"/>
      <c r="G15" s="14">
        <v>7516889985.0194998</v>
      </c>
      <c r="H15" s="13"/>
      <c r="I15" s="14">
        <v>0</v>
      </c>
      <c r="J15" s="13"/>
      <c r="K15" s="14">
        <v>0</v>
      </c>
      <c r="L15" s="13"/>
      <c r="M15" s="17">
        <v>-2942367</v>
      </c>
      <c r="N15" s="13"/>
      <c r="O15" s="14">
        <v>11151669898</v>
      </c>
      <c r="P15" s="13"/>
      <c r="Q15" s="14">
        <v>0</v>
      </c>
      <c r="R15" s="13"/>
      <c r="S15" s="14">
        <v>0</v>
      </c>
      <c r="T15" s="13"/>
      <c r="U15" s="14">
        <v>0</v>
      </c>
      <c r="V15" s="13"/>
      <c r="W15" s="14">
        <v>0</v>
      </c>
      <c r="X15" s="13"/>
      <c r="Y15" s="15">
        <v>0</v>
      </c>
    </row>
    <row r="16" spans="1:25" s="3" customFormat="1" ht="24" customHeight="1">
      <c r="A16" s="5" t="s">
        <v>22</v>
      </c>
      <c r="C16" s="14">
        <v>200000</v>
      </c>
      <c r="D16" s="13"/>
      <c r="E16" s="14">
        <v>3095973196</v>
      </c>
      <c r="F16" s="13"/>
      <c r="G16" s="14">
        <v>4434854670</v>
      </c>
      <c r="H16" s="13"/>
      <c r="I16" s="14">
        <v>0</v>
      </c>
      <c r="J16" s="13"/>
      <c r="K16" s="14">
        <v>0</v>
      </c>
      <c r="L16" s="13"/>
      <c r="M16" s="17">
        <v>-200000</v>
      </c>
      <c r="N16" s="13"/>
      <c r="O16" s="14">
        <v>3096000000</v>
      </c>
      <c r="P16" s="13"/>
      <c r="Q16" s="14">
        <v>0</v>
      </c>
      <c r="R16" s="13"/>
      <c r="S16" s="14">
        <v>0</v>
      </c>
      <c r="T16" s="13"/>
      <c r="U16" s="14">
        <v>0</v>
      </c>
      <c r="V16" s="13"/>
      <c r="W16" s="14">
        <v>0</v>
      </c>
      <c r="X16" s="13"/>
      <c r="Y16" s="15">
        <v>0</v>
      </c>
    </row>
    <row r="17" spans="1:25" s="3" customFormat="1" ht="24" customHeight="1">
      <c r="A17" s="5" t="s">
        <v>23</v>
      </c>
      <c r="C17" s="14">
        <v>1213466</v>
      </c>
      <c r="D17" s="13"/>
      <c r="E17" s="14">
        <v>131697881286</v>
      </c>
      <c r="F17" s="13"/>
      <c r="G17" s="14">
        <v>312453869597.01898</v>
      </c>
      <c r="H17" s="13"/>
      <c r="I17" s="14">
        <v>42308</v>
      </c>
      <c r="J17" s="13"/>
      <c r="K17" s="14">
        <v>9679529935</v>
      </c>
      <c r="L17" s="13"/>
      <c r="M17" s="17">
        <v>-1255774</v>
      </c>
      <c r="N17" s="13"/>
      <c r="O17" s="14">
        <v>282740435778</v>
      </c>
      <c r="P17" s="13"/>
      <c r="Q17" s="14">
        <v>0</v>
      </c>
      <c r="R17" s="13"/>
      <c r="S17" s="14">
        <v>0</v>
      </c>
      <c r="T17" s="13"/>
      <c r="U17" s="14">
        <v>0</v>
      </c>
      <c r="V17" s="13"/>
      <c r="W17" s="14">
        <v>0</v>
      </c>
      <c r="X17" s="13"/>
      <c r="Y17" s="15">
        <v>0</v>
      </c>
    </row>
    <row r="18" spans="1:25" s="3" customFormat="1" ht="24" customHeight="1">
      <c r="A18" s="5" t="s">
        <v>24</v>
      </c>
      <c r="C18" s="14">
        <v>759109</v>
      </c>
      <c r="D18" s="13"/>
      <c r="E18" s="14">
        <v>106223743056</v>
      </c>
      <c r="F18" s="13"/>
      <c r="G18" s="14">
        <v>85713384929.404099</v>
      </c>
      <c r="H18" s="13"/>
      <c r="I18" s="14">
        <v>516915</v>
      </c>
      <c r="J18" s="13"/>
      <c r="K18" s="14">
        <v>59757892673</v>
      </c>
      <c r="L18" s="13"/>
      <c r="M18" s="17">
        <v>0</v>
      </c>
      <c r="N18" s="13"/>
      <c r="O18" s="14">
        <v>0</v>
      </c>
      <c r="P18" s="13"/>
      <c r="Q18" s="14">
        <v>1276024</v>
      </c>
      <c r="R18" s="13"/>
      <c r="S18" s="14">
        <v>104618</v>
      </c>
      <c r="T18" s="13"/>
      <c r="U18" s="14">
        <v>165981635729</v>
      </c>
      <c r="V18" s="13"/>
      <c r="W18" s="14">
        <v>132700783112.95</v>
      </c>
      <c r="X18" s="13"/>
      <c r="Y18" s="15">
        <v>2.3800000000000002E-2</v>
      </c>
    </row>
    <row r="19" spans="1:25" s="3" customFormat="1" ht="24" customHeight="1">
      <c r="A19" s="5" t="s">
        <v>25</v>
      </c>
      <c r="C19" s="14">
        <v>97657</v>
      </c>
      <c r="D19" s="13"/>
      <c r="E19" s="14">
        <v>615797733</v>
      </c>
      <c r="F19" s="13"/>
      <c r="G19" s="14">
        <v>629634552.35309994</v>
      </c>
      <c r="H19" s="13"/>
      <c r="I19" s="14">
        <v>0</v>
      </c>
      <c r="J19" s="13"/>
      <c r="K19" s="14">
        <v>0</v>
      </c>
      <c r="L19" s="13"/>
      <c r="M19" s="17">
        <v>0</v>
      </c>
      <c r="N19" s="13"/>
      <c r="O19" s="14">
        <v>0</v>
      </c>
      <c r="P19" s="13"/>
      <c r="Q19" s="14">
        <v>97657</v>
      </c>
      <c r="R19" s="13"/>
      <c r="S19" s="14">
        <v>13787</v>
      </c>
      <c r="T19" s="13"/>
      <c r="U19" s="14">
        <v>615797733</v>
      </c>
      <c r="V19" s="13"/>
      <c r="W19" s="14">
        <v>1338385996.49895</v>
      </c>
      <c r="X19" s="13"/>
      <c r="Y19" s="15">
        <v>2.0000000000000001E-4</v>
      </c>
    </row>
    <row r="20" spans="1:25" s="3" customFormat="1" ht="24" customHeight="1">
      <c r="A20" s="5" t="s">
        <v>26</v>
      </c>
      <c r="C20" s="14">
        <v>2135932</v>
      </c>
      <c r="D20" s="13"/>
      <c r="E20" s="14">
        <v>107315148928</v>
      </c>
      <c r="F20" s="13"/>
      <c r="G20" s="14">
        <v>93782768947.182007</v>
      </c>
      <c r="H20" s="13"/>
      <c r="I20" s="14">
        <v>0</v>
      </c>
      <c r="J20" s="13"/>
      <c r="K20" s="14">
        <v>0</v>
      </c>
      <c r="L20" s="13"/>
      <c r="M20" s="17">
        <v>0</v>
      </c>
      <c r="N20" s="13"/>
      <c r="O20" s="14">
        <v>0</v>
      </c>
      <c r="P20" s="13"/>
      <c r="Q20" s="14">
        <v>2135932</v>
      </c>
      <c r="R20" s="13"/>
      <c r="S20" s="14">
        <v>46410</v>
      </c>
      <c r="T20" s="13"/>
      <c r="U20" s="14">
        <v>107315148928</v>
      </c>
      <c r="V20" s="13"/>
      <c r="W20" s="14">
        <v>98538788925.485992</v>
      </c>
      <c r="X20" s="13"/>
      <c r="Y20" s="15">
        <v>1.7600000000000001E-2</v>
      </c>
    </row>
    <row r="21" spans="1:25" s="3" customFormat="1" ht="24" customHeight="1">
      <c r="A21" s="5" t="s">
        <v>27</v>
      </c>
      <c r="C21" s="14">
        <v>355490</v>
      </c>
      <c r="D21" s="13"/>
      <c r="E21" s="14">
        <v>23178899969</v>
      </c>
      <c r="F21" s="13"/>
      <c r="G21" s="14">
        <v>61826461044.120003</v>
      </c>
      <c r="H21" s="13"/>
      <c r="I21" s="14">
        <v>500000</v>
      </c>
      <c r="J21" s="13"/>
      <c r="K21" s="14">
        <v>86549799584</v>
      </c>
      <c r="L21" s="13"/>
      <c r="M21" s="17">
        <v>0</v>
      </c>
      <c r="N21" s="13"/>
      <c r="O21" s="14">
        <v>0</v>
      </c>
      <c r="P21" s="13"/>
      <c r="Q21" s="14">
        <v>855490</v>
      </c>
      <c r="R21" s="13"/>
      <c r="S21" s="14">
        <v>176147</v>
      </c>
      <c r="T21" s="13"/>
      <c r="U21" s="14">
        <v>109728699553</v>
      </c>
      <c r="V21" s="13"/>
      <c r="W21" s="14">
        <v>149795379647.672</v>
      </c>
      <c r="X21" s="13"/>
      <c r="Y21" s="15">
        <v>2.6800000000000001E-2</v>
      </c>
    </row>
    <row r="22" spans="1:25" s="3" customFormat="1" ht="24" customHeight="1">
      <c r="A22" s="5" t="s">
        <v>28</v>
      </c>
      <c r="C22" s="14">
        <v>2404644</v>
      </c>
      <c r="D22" s="13"/>
      <c r="E22" s="14">
        <v>221346621377</v>
      </c>
      <c r="F22" s="13"/>
      <c r="G22" s="14">
        <v>208413427943.358</v>
      </c>
      <c r="H22" s="13"/>
      <c r="I22" s="14">
        <v>0</v>
      </c>
      <c r="J22" s="13"/>
      <c r="K22" s="14">
        <v>0</v>
      </c>
      <c r="L22" s="13"/>
      <c r="M22" s="17">
        <v>0</v>
      </c>
      <c r="N22" s="13"/>
      <c r="O22" s="14">
        <v>0</v>
      </c>
      <c r="P22" s="13"/>
      <c r="Q22" s="14">
        <v>2404644</v>
      </c>
      <c r="R22" s="13"/>
      <c r="S22" s="14">
        <v>88070</v>
      </c>
      <c r="T22" s="13"/>
      <c r="U22" s="14">
        <v>221346621377</v>
      </c>
      <c r="V22" s="13"/>
      <c r="W22" s="14">
        <v>210516923947.37399</v>
      </c>
      <c r="X22" s="13"/>
      <c r="Y22" s="15">
        <v>3.7699999999999997E-2</v>
      </c>
    </row>
    <row r="23" spans="1:25" s="3" customFormat="1" ht="24" customHeight="1">
      <c r="A23" s="5" t="s">
        <v>29</v>
      </c>
      <c r="C23" s="14">
        <v>11308868</v>
      </c>
      <c r="D23" s="13"/>
      <c r="E23" s="14">
        <v>191448688668</v>
      </c>
      <c r="F23" s="13"/>
      <c r="G23" s="14">
        <v>210892045216.104</v>
      </c>
      <c r="H23" s="13"/>
      <c r="I23" s="14">
        <v>0</v>
      </c>
      <c r="J23" s="13"/>
      <c r="K23" s="14">
        <v>0</v>
      </c>
      <c r="L23" s="13"/>
      <c r="M23" s="17">
        <v>0</v>
      </c>
      <c r="N23" s="13"/>
      <c r="O23" s="14">
        <v>0</v>
      </c>
      <c r="P23" s="13"/>
      <c r="Q23" s="14">
        <v>11308868</v>
      </c>
      <c r="R23" s="13"/>
      <c r="S23" s="14">
        <v>11790</v>
      </c>
      <c r="T23" s="13"/>
      <c r="U23" s="14">
        <v>191448688668</v>
      </c>
      <c r="V23" s="13"/>
      <c r="W23" s="14">
        <v>132538230975.366</v>
      </c>
      <c r="X23" s="13"/>
      <c r="Y23" s="15">
        <v>2.3699999999999999E-2</v>
      </c>
    </row>
    <row r="24" spans="1:25" s="3" customFormat="1" ht="24" customHeight="1">
      <c r="A24" s="5" t="s">
        <v>30</v>
      </c>
      <c r="C24" s="14">
        <v>200000</v>
      </c>
      <c r="D24" s="13"/>
      <c r="E24" s="14">
        <v>843202382</v>
      </c>
      <c r="F24" s="13"/>
      <c r="G24" s="14">
        <v>3427484400</v>
      </c>
      <c r="H24" s="13"/>
      <c r="I24" s="14">
        <v>0</v>
      </c>
      <c r="J24" s="13"/>
      <c r="K24" s="14">
        <v>0</v>
      </c>
      <c r="L24" s="13"/>
      <c r="M24" s="17">
        <v>-35077</v>
      </c>
      <c r="N24" s="13"/>
      <c r="O24" s="14">
        <v>557892673</v>
      </c>
      <c r="P24" s="13"/>
      <c r="Q24" s="14">
        <v>164923</v>
      </c>
      <c r="R24" s="13"/>
      <c r="S24" s="14">
        <v>17490</v>
      </c>
      <c r="T24" s="13"/>
      <c r="U24" s="14">
        <v>695317332</v>
      </c>
      <c r="V24" s="13"/>
      <c r="W24" s="14">
        <v>2867340475.5434999</v>
      </c>
      <c r="X24" s="13"/>
      <c r="Y24" s="15">
        <v>5.0000000000000001E-4</v>
      </c>
    </row>
    <row r="25" spans="1:25" s="3" customFormat="1" ht="24" customHeight="1">
      <c r="A25" s="5" t="s">
        <v>31</v>
      </c>
      <c r="C25" s="14">
        <v>300108</v>
      </c>
      <c r="D25" s="13"/>
      <c r="E25" s="14">
        <v>4656828051</v>
      </c>
      <c r="F25" s="13"/>
      <c r="G25" s="14">
        <v>9447869058.8579998</v>
      </c>
      <c r="H25" s="13"/>
      <c r="I25" s="14">
        <v>0</v>
      </c>
      <c r="J25" s="13"/>
      <c r="K25" s="14">
        <v>0</v>
      </c>
      <c r="L25" s="13"/>
      <c r="M25" s="17">
        <v>-300108</v>
      </c>
      <c r="N25" s="13"/>
      <c r="O25" s="14">
        <v>9843766628</v>
      </c>
      <c r="P25" s="13"/>
      <c r="Q25" s="14">
        <v>0</v>
      </c>
      <c r="R25" s="13"/>
      <c r="S25" s="14">
        <v>0</v>
      </c>
      <c r="T25" s="13"/>
      <c r="U25" s="14">
        <v>0</v>
      </c>
      <c r="V25" s="13"/>
      <c r="W25" s="14">
        <v>0</v>
      </c>
      <c r="X25" s="13"/>
      <c r="Y25" s="15">
        <v>0</v>
      </c>
    </row>
    <row r="26" spans="1:25" s="3" customFormat="1" ht="24" customHeight="1">
      <c r="A26" s="5" t="s">
        <v>32</v>
      </c>
      <c r="C26" s="14">
        <v>5484725</v>
      </c>
      <c r="D26" s="13"/>
      <c r="E26" s="14">
        <v>50388168575</v>
      </c>
      <c r="F26" s="13"/>
      <c r="G26" s="14">
        <v>72458287878.262497</v>
      </c>
      <c r="H26" s="13"/>
      <c r="I26" s="14">
        <v>0</v>
      </c>
      <c r="J26" s="13"/>
      <c r="K26" s="14">
        <v>0</v>
      </c>
      <c r="L26" s="13"/>
      <c r="M26" s="17">
        <v>-5484725</v>
      </c>
      <c r="N26" s="13"/>
      <c r="O26" s="14">
        <v>43071518005</v>
      </c>
      <c r="P26" s="13"/>
      <c r="Q26" s="14">
        <v>0</v>
      </c>
      <c r="R26" s="13"/>
      <c r="S26" s="14">
        <v>0</v>
      </c>
      <c r="T26" s="13"/>
      <c r="U26" s="14">
        <v>0</v>
      </c>
      <c r="V26" s="13"/>
      <c r="W26" s="14">
        <v>0</v>
      </c>
      <c r="X26" s="13"/>
      <c r="Y26" s="15">
        <v>0</v>
      </c>
    </row>
    <row r="27" spans="1:25" s="3" customFormat="1" ht="24" customHeight="1">
      <c r="A27" s="5" t="s">
        <v>33</v>
      </c>
      <c r="C27" s="14">
        <v>772588</v>
      </c>
      <c r="D27" s="13"/>
      <c r="E27" s="14">
        <v>7232196268</v>
      </c>
      <c r="F27" s="13"/>
      <c r="G27" s="14">
        <v>10221961559.634001</v>
      </c>
      <c r="H27" s="13"/>
      <c r="I27" s="14">
        <v>0</v>
      </c>
      <c r="J27" s="13"/>
      <c r="K27" s="14">
        <v>0</v>
      </c>
      <c r="L27" s="13"/>
      <c r="M27" s="17">
        <v>0</v>
      </c>
      <c r="N27" s="13"/>
      <c r="O27" s="14">
        <v>0</v>
      </c>
      <c r="P27" s="13"/>
      <c r="Q27" s="14">
        <v>772588</v>
      </c>
      <c r="R27" s="13"/>
      <c r="S27" s="14">
        <v>13690</v>
      </c>
      <c r="T27" s="13"/>
      <c r="U27" s="14">
        <v>7232196268</v>
      </c>
      <c r="V27" s="13"/>
      <c r="W27" s="14">
        <v>10513798178.166</v>
      </c>
      <c r="X27" s="13"/>
      <c r="Y27" s="15">
        <v>1.9E-3</v>
      </c>
    </row>
    <row r="28" spans="1:25" s="3" customFormat="1" ht="24" customHeight="1">
      <c r="A28" s="5" t="s">
        <v>34</v>
      </c>
      <c r="C28" s="14">
        <v>7723800</v>
      </c>
      <c r="D28" s="13"/>
      <c r="E28" s="14">
        <v>92654704800</v>
      </c>
      <c r="F28" s="13"/>
      <c r="G28" s="14">
        <v>94591030564.800003</v>
      </c>
      <c r="H28" s="13"/>
      <c r="I28" s="14">
        <v>0</v>
      </c>
      <c r="J28" s="13"/>
      <c r="K28" s="14">
        <v>0</v>
      </c>
      <c r="L28" s="13"/>
      <c r="M28" s="17">
        <v>-7723800</v>
      </c>
      <c r="N28" s="13"/>
      <c r="O28" s="14">
        <v>0</v>
      </c>
      <c r="P28" s="13"/>
      <c r="Q28" s="14">
        <v>0</v>
      </c>
      <c r="R28" s="13"/>
      <c r="S28" s="14">
        <v>0</v>
      </c>
      <c r="T28" s="13"/>
      <c r="U28" s="14">
        <v>0</v>
      </c>
      <c r="V28" s="13"/>
      <c r="W28" s="14">
        <v>0</v>
      </c>
      <c r="X28" s="13"/>
      <c r="Y28" s="15">
        <v>0</v>
      </c>
    </row>
    <row r="29" spans="1:25" s="3" customFormat="1" ht="24" customHeight="1">
      <c r="A29" s="5" t="s">
        <v>35</v>
      </c>
      <c r="C29" s="14">
        <v>13055</v>
      </c>
      <c r="D29" s="13"/>
      <c r="E29" s="14">
        <v>326794391</v>
      </c>
      <c r="F29" s="13"/>
      <c r="G29" s="14">
        <v>345079989.24524999</v>
      </c>
      <c r="H29" s="13"/>
      <c r="I29" s="14">
        <v>0</v>
      </c>
      <c r="J29" s="13"/>
      <c r="K29" s="14">
        <v>0</v>
      </c>
      <c r="L29" s="13"/>
      <c r="M29" s="17">
        <v>0</v>
      </c>
      <c r="N29" s="13"/>
      <c r="O29" s="14">
        <v>0</v>
      </c>
      <c r="P29" s="13"/>
      <c r="Q29" s="14">
        <v>13055</v>
      </c>
      <c r="R29" s="13"/>
      <c r="S29" s="14">
        <v>29323</v>
      </c>
      <c r="T29" s="13"/>
      <c r="U29" s="14">
        <v>326794391</v>
      </c>
      <c r="V29" s="13"/>
      <c r="W29" s="14">
        <v>380534034.99825001</v>
      </c>
      <c r="X29" s="13"/>
      <c r="Y29" s="15">
        <v>1E-4</v>
      </c>
    </row>
    <row r="30" spans="1:25" s="3" customFormat="1" ht="24" customHeight="1">
      <c r="A30" s="5" t="s">
        <v>36</v>
      </c>
      <c r="C30" s="14">
        <v>725363</v>
      </c>
      <c r="D30" s="13"/>
      <c r="E30" s="14">
        <v>18165963935</v>
      </c>
      <c r="F30" s="13"/>
      <c r="G30" s="14">
        <v>34220894898.519001</v>
      </c>
      <c r="H30" s="13"/>
      <c r="I30" s="14">
        <v>0</v>
      </c>
      <c r="J30" s="13"/>
      <c r="K30" s="14">
        <v>0</v>
      </c>
      <c r="L30" s="13"/>
      <c r="M30" s="17">
        <v>-725363</v>
      </c>
      <c r="N30" s="13"/>
      <c r="O30" s="14">
        <v>31731503221</v>
      </c>
      <c r="P30" s="13"/>
      <c r="Q30" s="14">
        <v>0</v>
      </c>
      <c r="R30" s="13"/>
      <c r="S30" s="14">
        <v>0</v>
      </c>
      <c r="T30" s="13"/>
      <c r="U30" s="14">
        <v>0</v>
      </c>
      <c r="V30" s="13"/>
      <c r="W30" s="14">
        <v>0</v>
      </c>
      <c r="X30" s="13"/>
      <c r="Y30" s="15">
        <v>0</v>
      </c>
    </row>
    <row r="31" spans="1:25" s="3" customFormat="1" ht="24" customHeight="1">
      <c r="A31" s="5" t="s">
        <v>37</v>
      </c>
      <c r="C31" s="14">
        <v>2156673</v>
      </c>
      <c r="D31" s="13"/>
      <c r="E31" s="14">
        <v>34014644871</v>
      </c>
      <c r="F31" s="13"/>
      <c r="G31" s="14">
        <v>69782017898.407501</v>
      </c>
      <c r="H31" s="13"/>
      <c r="I31" s="14">
        <v>0</v>
      </c>
      <c r="J31" s="13"/>
      <c r="K31" s="14">
        <v>0</v>
      </c>
      <c r="L31" s="13"/>
      <c r="M31" s="17">
        <v>-2156673</v>
      </c>
      <c r="N31" s="13"/>
      <c r="O31" s="14">
        <v>56923449659</v>
      </c>
      <c r="P31" s="13"/>
      <c r="Q31" s="14">
        <v>0</v>
      </c>
      <c r="R31" s="13"/>
      <c r="S31" s="14">
        <v>0</v>
      </c>
      <c r="T31" s="13"/>
      <c r="U31" s="14">
        <v>0</v>
      </c>
      <c r="V31" s="13"/>
      <c r="W31" s="14">
        <v>0</v>
      </c>
      <c r="X31" s="13"/>
      <c r="Y31" s="15">
        <v>0</v>
      </c>
    </row>
    <row r="32" spans="1:25" s="3" customFormat="1" ht="24" customHeight="1">
      <c r="A32" s="5" t="s">
        <v>38</v>
      </c>
      <c r="C32" s="14">
        <v>2569980</v>
      </c>
      <c r="D32" s="13"/>
      <c r="E32" s="14">
        <v>28652999830</v>
      </c>
      <c r="F32" s="13"/>
      <c r="G32" s="14">
        <v>27388816684.299</v>
      </c>
      <c r="H32" s="13"/>
      <c r="I32" s="14">
        <v>0</v>
      </c>
      <c r="J32" s="13"/>
      <c r="K32" s="14">
        <v>0</v>
      </c>
      <c r="L32" s="13"/>
      <c r="M32" s="17">
        <v>0</v>
      </c>
      <c r="N32" s="13"/>
      <c r="O32" s="14">
        <v>0</v>
      </c>
      <c r="P32" s="13"/>
      <c r="Q32" s="14">
        <v>2569980</v>
      </c>
      <c r="R32" s="13"/>
      <c r="S32" s="14">
        <v>10335</v>
      </c>
      <c r="T32" s="13"/>
      <c r="U32" s="14">
        <v>28652999830</v>
      </c>
      <c r="V32" s="13"/>
      <c r="W32" s="14">
        <v>26402706877.365002</v>
      </c>
      <c r="X32" s="13"/>
      <c r="Y32" s="15">
        <v>4.7000000000000002E-3</v>
      </c>
    </row>
    <row r="33" spans="1:25" s="3" customFormat="1" ht="24" customHeight="1">
      <c r="A33" s="5" t="s">
        <v>39</v>
      </c>
      <c r="C33" s="14">
        <v>8600000</v>
      </c>
      <c r="D33" s="13"/>
      <c r="E33" s="14">
        <v>119986722708</v>
      </c>
      <c r="F33" s="13"/>
      <c r="G33" s="14">
        <v>157640425200</v>
      </c>
      <c r="H33" s="13"/>
      <c r="I33" s="14">
        <v>0</v>
      </c>
      <c r="J33" s="13"/>
      <c r="K33" s="14">
        <v>0</v>
      </c>
      <c r="L33" s="13"/>
      <c r="M33" s="17">
        <v>-8600000</v>
      </c>
      <c r="N33" s="13"/>
      <c r="O33" s="14">
        <v>114896789141</v>
      </c>
      <c r="P33" s="13"/>
      <c r="Q33" s="14">
        <v>0</v>
      </c>
      <c r="R33" s="13"/>
      <c r="S33" s="14">
        <v>0</v>
      </c>
      <c r="T33" s="13"/>
      <c r="U33" s="14">
        <v>0</v>
      </c>
      <c r="V33" s="13"/>
      <c r="W33" s="14">
        <v>0</v>
      </c>
      <c r="X33" s="13"/>
      <c r="Y33" s="15">
        <v>0</v>
      </c>
    </row>
    <row r="34" spans="1:25" s="3" customFormat="1" ht="24" customHeight="1">
      <c r="A34" s="5" t="s">
        <v>40</v>
      </c>
      <c r="C34" s="14">
        <v>3600000</v>
      </c>
      <c r="D34" s="13"/>
      <c r="E34" s="14">
        <v>200706081809</v>
      </c>
      <c r="F34" s="13"/>
      <c r="G34" s="14">
        <v>190344670200</v>
      </c>
      <c r="H34" s="13"/>
      <c r="I34" s="14">
        <v>162444</v>
      </c>
      <c r="J34" s="13"/>
      <c r="K34" s="14">
        <v>9246555607</v>
      </c>
      <c r="L34" s="13"/>
      <c r="M34" s="17">
        <v>0</v>
      </c>
      <c r="N34" s="13"/>
      <c r="O34" s="14">
        <v>0</v>
      </c>
      <c r="P34" s="13"/>
      <c r="Q34" s="14">
        <v>3762444</v>
      </c>
      <c r="R34" s="13"/>
      <c r="S34" s="14">
        <v>57190</v>
      </c>
      <c r="T34" s="13"/>
      <c r="U34" s="14">
        <v>209952637416</v>
      </c>
      <c r="V34" s="13"/>
      <c r="W34" s="14">
        <v>213893886034.45801</v>
      </c>
      <c r="X34" s="13"/>
      <c r="Y34" s="15">
        <v>3.8300000000000001E-2</v>
      </c>
    </row>
    <row r="35" spans="1:25" s="3" customFormat="1" ht="24" customHeight="1">
      <c r="A35" s="5" t="s">
        <v>41</v>
      </c>
      <c r="C35" s="14">
        <v>24680400</v>
      </c>
      <c r="D35" s="13"/>
      <c r="E35" s="14">
        <v>337136063977</v>
      </c>
      <c r="F35" s="13"/>
      <c r="G35" s="14">
        <v>341261703034.20001</v>
      </c>
      <c r="H35" s="13"/>
      <c r="I35" s="14">
        <v>7723800</v>
      </c>
      <c r="J35" s="13"/>
      <c r="K35" s="14">
        <v>0</v>
      </c>
      <c r="L35" s="13"/>
      <c r="M35" s="17">
        <v>0</v>
      </c>
      <c r="N35" s="13"/>
      <c r="O35" s="14">
        <v>0</v>
      </c>
      <c r="P35" s="13"/>
      <c r="Q35" s="14">
        <v>32404200</v>
      </c>
      <c r="R35" s="13"/>
      <c r="S35" s="14">
        <v>12410</v>
      </c>
      <c r="T35" s="13"/>
      <c r="U35" s="14">
        <v>437514568777</v>
      </c>
      <c r="V35" s="13"/>
      <c r="W35" s="14">
        <v>399743412074.09998</v>
      </c>
      <c r="X35" s="13"/>
      <c r="Y35" s="15">
        <v>7.1599999999999997E-2</v>
      </c>
    </row>
    <row r="36" spans="1:25" s="3" customFormat="1" ht="24" customHeight="1">
      <c r="A36" s="5" t="s">
        <v>42</v>
      </c>
      <c r="C36" s="14">
        <v>10477310</v>
      </c>
      <c r="D36" s="13"/>
      <c r="E36" s="14">
        <v>227456094088</v>
      </c>
      <c r="F36" s="13"/>
      <c r="G36" s="14">
        <v>235482471824.35501</v>
      </c>
      <c r="H36" s="13"/>
      <c r="I36" s="14">
        <v>0</v>
      </c>
      <c r="J36" s="13"/>
      <c r="K36" s="14">
        <v>0</v>
      </c>
      <c r="L36" s="13"/>
      <c r="M36" s="17">
        <v>-10477310</v>
      </c>
      <c r="N36" s="13"/>
      <c r="O36" s="14">
        <v>224161789186</v>
      </c>
      <c r="P36" s="13"/>
      <c r="Q36" s="14">
        <v>0</v>
      </c>
      <c r="R36" s="13"/>
      <c r="S36" s="14">
        <v>0</v>
      </c>
      <c r="T36" s="13"/>
      <c r="U36" s="14">
        <v>0</v>
      </c>
      <c r="V36" s="13"/>
      <c r="W36" s="14">
        <v>0</v>
      </c>
      <c r="X36" s="13"/>
      <c r="Y36" s="15">
        <v>0</v>
      </c>
    </row>
    <row r="37" spans="1:25" s="3" customFormat="1" ht="24" customHeight="1">
      <c r="A37" s="5" t="s">
        <v>43</v>
      </c>
      <c r="C37" s="14">
        <v>10624718</v>
      </c>
      <c r="D37" s="13"/>
      <c r="E37" s="14">
        <v>204502284551</v>
      </c>
      <c r="F37" s="13"/>
      <c r="G37" s="14">
        <v>198873062472.35699</v>
      </c>
      <c r="H37" s="13"/>
      <c r="I37" s="14">
        <v>0</v>
      </c>
      <c r="J37" s="13"/>
      <c r="K37" s="14">
        <v>0</v>
      </c>
      <c r="L37" s="13"/>
      <c r="M37" s="17">
        <v>-10624718</v>
      </c>
      <c r="N37" s="13"/>
      <c r="O37" s="14">
        <v>180907949398</v>
      </c>
      <c r="P37" s="13"/>
      <c r="Q37" s="14">
        <v>0</v>
      </c>
      <c r="R37" s="13"/>
      <c r="S37" s="14">
        <v>0</v>
      </c>
      <c r="T37" s="13"/>
      <c r="U37" s="14">
        <v>0</v>
      </c>
      <c r="V37" s="13"/>
      <c r="W37" s="14">
        <v>0</v>
      </c>
      <c r="X37" s="13"/>
      <c r="Y37" s="15">
        <v>0</v>
      </c>
    </row>
    <row r="38" spans="1:25" s="3" customFormat="1" ht="24" customHeight="1">
      <c r="A38" s="5" t="s">
        <v>44</v>
      </c>
      <c r="C38" s="14">
        <v>16445313</v>
      </c>
      <c r="D38" s="13"/>
      <c r="E38" s="14">
        <v>336099460995</v>
      </c>
      <c r="F38" s="13"/>
      <c r="G38" s="14">
        <v>276108656617.409</v>
      </c>
      <c r="H38" s="13"/>
      <c r="I38" s="14">
        <v>0</v>
      </c>
      <c r="J38" s="13"/>
      <c r="K38" s="14">
        <v>0</v>
      </c>
      <c r="L38" s="13"/>
      <c r="M38" s="17">
        <v>0</v>
      </c>
      <c r="N38" s="13"/>
      <c r="O38" s="14">
        <v>0</v>
      </c>
      <c r="P38" s="13"/>
      <c r="Q38" s="14">
        <v>16445313</v>
      </c>
      <c r="R38" s="13"/>
      <c r="S38" s="14">
        <v>16710</v>
      </c>
      <c r="T38" s="13"/>
      <c r="U38" s="14">
        <v>336099460995</v>
      </c>
      <c r="V38" s="13"/>
      <c r="W38" s="14">
        <v>273166113207.63199</v>
      </c>
      <c r="X38" s="13"/>
      <c r="Y38" s="15">
        <v>4.8899999999999999E-2</v>
      </c>
    </row>
    <row r="39" spans="1:25" s="3" customFormat="1" ht="24" customHeight="1">
      <c r="A39" s="5" t="s">
        <v>45</v>
      </c>
      <c r="C39" s="14">
        <v>9002329</v>
      </c>
      <c r="D39" s="13"/>
      <c r="E39" s="14">
        <v>91713255830</v>
      </c>
      <c r="F39" s="13"/>
      <c r="G39" s="14">
        <v>127877853885.61099</v>
      </c>
      <c r="H39" s="13"/>
      <c r="I39" s="14">
        <v>0</v>
      </c>
      <c r="J39" s="13"/>
      <c r="K39" s="14">
        <v>0</v>
      </c>
      <c r="L39" s="13"/>
      <c r="M39" s="17">
        <v>-6400000</v>
      </c>
      <c r="N39" s="13"/>
      <c r="O39" s="14">
        <v>82380502081</v>
      </c>
      <c r="P39" s="13"/>
      <c r="Q39" s="14">
        <v>2602329</v>
      </c>
      <c r="R39" s="13"/>
      <c r="S39" s="14">
        <v>11920</v>
      </c>
      <c r="T39" s="13"/>
      <c r="U39" s="14">
        <v>26511813258</v>
      </c>
      <c r="V39" s="13"/>
      <c r="W39" s="14">
        <v>30835194098.004002</v>
      </c>
      <c r="X39" s="13"/>
      <c r="Y39" s="15">
        <v>5.4999999999999997E-3</v>
      </c>
    </row>
    <row r="40" spans="1:25" s="3" customFormat="1" ht="24" customHeight="1">
      <c r="A40" s="5" t="s">
        <v>46</v>
      </c>
      <c r="C40" s="14">
        <v>4100000</v>
      </c>
      <c r="D40" s="13"/>
      <c r="E40" s="14">
        <v>90104245817</v>
      </c>
      <c r="F40" s="13"/>
      <c r="G40" s="14">
        <v>83916706950</v>
      </c>
      <c r="H40" s="13"/>
      <c r="I40" s="14">
        <v>0</v>
      </c>
      <c r="J40" s="13"/>
      <c r="K40" s="14">
        <v>0</v>
      </c>
      <c r="L40" s="13"/>
      <c r="M40" s="17">
        <v>0</v>
      </c>
      <c r="N40" s="13"/>
      <c r="O40" s="14">
        <v>0</v>
      </c>
      <c r="P40" s="13"/>
      <c r="Q40" s="14">
        <v>4100000</v>
      </c>
      <c r="R40" s="13"/>
      <c r="S40" s="14">
        <v>16930</v>
      </c>
      <c r="T40" s="13"/>
      <c r="U40" s="14">
        <v>90104245817</v>
      </c>
      <c r="V40" s="13"/>
      <c r="W40" s="14">
        <v>68999992650</v>
      </c>
      <c r="X40" s="13"/>
      <c r="Y40" s="15">
        <v>1.24E-2</v>
      </c>
    </row>
    <row r="41" spans="1:25" s="3" customFormat="1" ht="24" customHeight="1">
      <c r="A41" s="5" t="s">
        <v>47</v>
      </c>
      <c r="C41" s="14">
        <v>27100000</v>
      </c>
      <c r="D41" s="13"/>
      <c r="E41" s="14">
        <v>416105534777</v>
      </c>
      <c r="F41" s="13"/>
      <c r="G41" s="14">
        <v>496481254650</v>
      </c>
      <c r="H41" s="13"/>
      <c r="I41" s="14">
        <v>10000000</v>
      </c>
      <c r="J41" s="13"/>
      <c r="K41" s="14">
        <v>160548851200</v>
      </c>
      <c r="L41" s="13"/>
      <c r="M41" s="17">
        <v>-15352376</v>
      </c>
      <c r="N41" s="13"/>
      <c r="O41" s="14">
        <v>242940701705</v>
      </c>
      <c r="P41" s="13"/>
      <c r="Q41" s="14">
        <v>21747624</v>
      </c>
      <c r="R41" s="13"/>
      <c r="S41" s="14">
        <v>16710</v>
      </c>
      <c r="T41" s="13"/>
      <c r="U41" s="14">
        <v>338028645961</v>
      </c>
      <c r="V41" s="13"/>
      <c r="W41" s="14">
        <v>361240550397.612</v>
      </c>
      <c r="X41" s="13"/>
      <c r="Y41" s="15">
        <v>6.4699999999999994E-2</v>
      </c>
    </row>
    <row r="42" spans="1:25" s="3" customFormat="1" ht="24" customHeight="1">
      <c r="A42" s="5" t="s">
        <v>48</v>
      </c>
      <c r="C42" s="14">
        <v>25700000</v>
      </c>
      <c r="D42" s="13"/>
      <c r="E42" s="14">
        <v>229443825915</v>
      </c>
      <c r="F42" s="13"/>
      <c r="G42" s="14">
        <v>203993473725</v>
      </c>
      <c r="H42" s="13"/>
      <c r="I42" s="14">
        <v>0</v>
      </c>
      <c r="J42" s="13"/>
      <c r="K42" s="14">
        <v>0</v>
      </c>
      <c r="L42" s="13"/>
      <c r="M42" s="17">
        <v>0</v>
      </c>
      <c r="N42" s="13"/>
      <c r="O42" s="14">
        <v>0</v>
      </c>
      <c r="P42" s="13"/>
      <c r="Q42" s="14">
        <v>25700000</v>
      </c>
      <c r="R42" s="13"/>
      <c r="S42" s="14">
        <v>6255</v>
      </c>
      <c r="T42" s="13"/>
      <c r="U42" s="14">
        <v>229443825915</v>
      </c>
      <c r="V42" s="13"/>
      <c r="W42" s="14">
        <v>159797016675</v>
      </c>
      <c r="X42" s="13"/>
      <c r="Y42" s="15">
        <v>2.86E-2</v>
      </c>
    </row>
    <row r="43" spans="1:25" s="3" customFormat="1" ht="24" customHeight="1">
      <c r="A43" s="5" t="s">
        <v>49</v>
      </c>
      <c r="C43" s="14">
        <v>9800000</v>
      </c>
      <c r="D43" s="13"/>
      <c r="E43" s="14">
        <v>288587777316</v>
      </c>
      <c r="F43" s="13"/>
      <c r="G43" s="14">
        <v>280073587500</v>
      </c>
      <c r="H43" s="13"/>
      <c r="I43" s="14">
        <v>0</v>
      </c>
      <c r="J43" s="13"/>
      <c r="K43" s="14">
        <v>0</v>
      </c>
      <c r="L43" s="13"/>
      <c r="M43" s="17">
        <v>0</v>
      </c>
      <c r="N43" s="13"/>
      <c r="O43" s="14">
        <v>0</v>
      </c>
      <c r="P43" s="13"/>
      <c r="Q43" s="14">
        <v>9800000</v>
      </c>
      <c r="R43" s="13"/>
      <c r="S43" s="14">
        <v>29960</v>
      </c>
      <c r="T43" s="13"/>
      <c r="U43" s="14">
        <v>288587777316</v>
      </c>
      <c r="V43" s="13"/>
      <c r="W43" s="14">
        <v>291861032400</v>
      </c>
      <c r="X43" s="13"/>
      <c r="Y43" s="15">
        <v>5.2299999999999999E-2</v>
      </c>
    </row>
    <row r="44" spans="1:25" s="3" customFormat="1" ht="24" customHeight="1">
      <c r="A44" s="5" t="s">
        <v>50</v>
      </c>
      <c r="C44" s="14">
        <v>8028771</v>
      </c>
      <c r="D44" s="13"/>
      <c r="E44" s="14">
        <v>69275674444</v>
      </c>
      <c r="F44" s="13"/>
      <c r="G44" s="14">
        <v>276094707515.35498</v>
      </c>
      <c r="H44" s="13"/>
      <c r="I44" s="14">
        <v>0</v>
      </c>
      <c r="J44" s="13"/>
      <c r="K44" s="14">
        <v>0</v>
      </c>
      <c r="L44" s="13"/>
      <c r="M44" s="17">
        <v>-8028771</v>
      </c>
      <c r="N44" s="13"/>
      <c r="O44" s="14">
        <v>220546948824</v>
      </c>
      <c r="P44" s="13"/>
      <c r="Q44" s="14">
        <v>0</v>
      </c>
      <c r="R44" s="13"/>
      <c r="S44" s="14">
        <v>0</v>
      </c>
      <c r="T44" s="13"/>
      <c r="U44" s="14">
        <v>0</v>
      </c>
      <c r="V44" s="13"/>
      <c r="W44" s="14">
        <v>0</v>
      </c>
      <c r="X44" s="13"/>
      <c r="Y44" s="15">
        <v>0</v>
      </c>
    </row>
    <row r="45" spans="1:25" s="3" customFormat="1" ht="24" customHeight="1">
      <c r="A45" s="5" t="s">
        <v>51</v>
      </c>
      <c r="C45" s="14">
        <v>303161</v>
      </c>
      <c r="D45" s="13"/>
      <c r="E45" s="14">
        <v>38352381155</v>
      </c>
      <c r="F45" s="13"/>
      <c r="G45" s="14">
        <v>73404584839.539001</v>
      </c>
      <c r="H45" s="13"/>
      <c r="I45" s="14">
        <v>0</v>
      </c>
      <c r="J45" s="13"/>
      <c r="K45" s="14">
        <v>0</v>
      </c>
      <c r="L45" s="13"/>
      <c r="M45" s="17">
        <v>0</v>
      </c>
      <c r="N45" s="13"/>
      <c r="O45" s="14">
        <v>0</v>
      </c>
      <c r="P45" s="13"/>
      <c r="Q45" s="14">
        <v>303161</v>
      </c>
      <c r="R45" s="13"/>
      <c r="S45" s="14">
        <v>187980</v>
      </c>
      <c r="T45" s="13"/>
      <c r="U45" s="14">
        <v>38352381155</v>
      </c>
      <c r="V45" s="13"/>
      <c r="W45" s="14">
        <v>56649124961.558998</v>
      </c>
      <c r="X45" s="13"/>
      <c r="Y45" s="15">
        <v>1.01E-2</v>
      </c>
    </row>
    <row r="46" spans="1:25" s="3" customFormat="1" ht="24" customHeight="1">
      <c r="A46" s="5" t="s">
        <v>52</v>
      </c>
      <c r="C46" s="14">
        <v>20927</v>
      </c>
      <c r="D46" s="13"/>
      <c r="E46" s="14">
        <v>439866032</v>
      </c>
      <c r="F46" s="13"/>
      <c r="G46" s="14">
        <v>447482240.85285002</v>
      </c>
      <c r="H46" s="13"/>
      <c r="I46" s="14">
        <v>0</v>
      </c>
      <c r="J46" s="13"/>
      <c r="K46" s="14">
        <v>0</v>
      </c>
      <c r="L46" s="13"/>
      <c r="M46" s="17">
        <v>0</v>
      </c>
      <c r="N46" s="13"/>
      <c r="O46" s="14">
        <v>0</v>
      </c>
      <c r="P46" s="13"/>
      <c r="Q46" s="14">
        <v>20927</v>
      </c>
      <c r="R46" s="13"/>
      <c r="S46" s="14">
        <v>44029</v>
      </c>
      <c r="T46" s="13"/>
      <c r="U46" s="14">
        <v>439866032</v>
      </c>
      <c r="V46" s="13"/>
      <c r="W46" s="14">
        <v>915912583.44614995</v>
      </c>
      <c r="X46" s="13"/>
      <c r="Y46" s="15">
        <v>2.0000000000000001E-4</v>
      </c>
    </row>
    <row r="47" spans="1:25" s="3" customFormat="1" ht="24" customHeight="1">
      <c r="A47" s="5" t="s">
        <v>53</v>
      </c>
      <c r="C47" s="14">
        <v>9957438</v>
      </c>
      <c r="D47" s="13"/>
      <c r="E47" s="14">
        <v>217543560090</v>
      </c>
      <c r="F47" s="13"/>
      <c r="G47" s="14">
        <v>211346179439.75299</v>
      </c>
      <c r="H47" s="13"/>
      <c r="I47" s="14">
        <v>16065060</v>
      </c>
      <c r="J47" s="13"/>
      <c r="K47" s="14">
        <v>319975591814</v>
      </c>
      <c r="L47" s="13"/>
      <c r="M47" s="17">
        <v>0</v>
      </c>
      <c r="N47" s="13"/>
      <c r="O47" s="14">
        <v>0</v>
      </c>
      <c r="P47" s="13"/>
      <c r="Q47" s="14">
        <v>26022498</v>
      </c>
      <c r="R47" s="13"/>
      <c r="S47" s="14">
        <v>18515</v>
      </c>
      <c r="T47" s="13"/>
      <c r="U47" s="14">
        <v>537519151904</v>
      </c>
      <c r="V47" s="13"/>
      <c r="W47" s="14">
        <v>478939801494.703</v>
      </c>
      <c r="X47" s="13"/>
      <c r="Y47" s="15">
        <v>8.5800000000000001E-2</v>
      </c>
    </row>
    <row r="48" spans="1:25" s="3" customFormat="1" ht="24" customHeight="1">
      <c r="A48" s="5" t="s">
        <v>54</v>
      </c>
      <c r="C48" s="14">
        <v>5034000</v>
      </c>
      <c r="D48" s="13"/>
      <c r="E48" s="14">
        <v>153783018619</v>
      </c>
      <c r="F48" s="13"/>
      <c r="G48" s="14">
        <v>212722067727</v>
      </c>
      <c r="H48" s="13"/>
      <c r="I48" s="14">
        <v>0</v>
      </c>
      <c r="J48" s="13"/>
      <c r="K48" s="14">
        <v>0</v>
      </c>
      <c r="L48" s="13"/>
      <c r="M48" s="17">
        <v>-5034000</v>
      </c>
      <c r="N48" s="13"/>
      <c r="O48" s="14">
        <v>201563041745</v>
      </c>
      <c r="P48" s="13"/>
      <c r="Q48" s="14">
        <v>0</v>
      </c>
      <c r="R48" s="13"/>
      <c r="S48" s="14">
        <v>0</v>
      </c>
      <c r="T48" s="13"/>
      <c r="U48" s="14">
        <v>0</v>
      </c>
      <c r="V48" s="13"/>
      <c r="W48" s="14">
        <v>0</v>
      </c>
      <c r="X48" s="13"/>
      <c r="Y48" s="15">
        <v>0</v>
      </c>
    </row>
    <row r="49" spans="1:25" s="3" customFormat="1" ht="24" customHeight="1">
      <c r="A49" s="5" t="s">
        <v>55</v>
      </c>
      <c r="C49" s="14">
        <v>2989177</v>
      </c>
      <c r="D49" s="13"/>
      <c r="E49" s="14">
        <v>110815583300</v>
      </c>
      <c r="F49" s="13"/>
      <c r="G49" s="14">
        <v>118974511529.87399</v>
      </c>
      <c r="H49" s="13"/>
      <c r="I49" s="14">
        <v>0</v>
      </c>
      <c r="J49" s="13"/>
      <c r="K49" s="14">
        <v>0</v>
      </c>
      <c r="L49" s="13"/>
      <c r="M49" s="17">
        <v>0</v>
      </c>
      <c r="N49" s="13"/>
      <c r="O49" s="14">
        <v>0</v>
      </c>
      <c r="P49" s="13"/>
      <c r="Q49" s="14">
        <v>2989177</v>
      </c>
      <c r="R49" s="13"/>
      <c r="S49" s="14">
        <v>24880</v>
      </c>
      <c r="T49" s="13"/>
      <c r="U49" s="14">
        <v>110815583300</v>
      </c>
      <c r="V49" s="13"/>
      <c r="W49" s="14">
        <v>73928217953.628006</v>
      </c>
      <c r="X49" s="13"/>
      <c r="Y49" s="15">
        <v>1.32E-2</v>
      </c>
    </row>
    <row r="50" spans="1:25" s="3" customFormat="1" ht="24" customHeight="1">
      <c r="A50" s="5" t="s">
        <v>56</v>
      </c>
      <c r="C50" s="14">
        <v>5800000</v>
      </c>
      <c r="D50" s="13"/>
      <c r="E50" s="14">
        <v>203877341261</v>
      </c>
      <c r="F50" s="13"/>
      <c r="G50" s="14">
        <v>174752001900</v>
      </c>
      <c r="H50" s="13"/>
      <c r="I50" s="14">
        <v>2700000</v>
      </c>
      <c r="J50" s="13"/>
      <c r="K50" s="14">
        <v>78832939104</v>
      </c>
      <c r="L50" s="13"/>
      <c r="M50" s="17">
        <v>0</v>
      </c>
      <c r="N50" s="13"/>
      <c r="O50" s="14">
        <v>0</v>
      </c>
      <c r="P50" s="13"/>
      <c r="Q50" s="14">
        <v>8500000</v>
      </c>
      <c r="R50" s="13"/>
      <c r="S50" s="14">
        <v>28690</v>
      </c>
      <c r="T50" s="13"/>
      <c r="U50" s="14">
        <v>282710280365</v>
      </c>
      <c r="V50" s="13"/>
      <c r="W50" s="14">
        <v>242414003250</v>
      </c>
      <c r="X50" s="13"/>
      <c r="Y50" s="15">
        <v>4.3400000000000001E-2</v>
      </c>
    </row>
    <row r="51" spans="1:25" s="3" customFormat="1" ht="24" customHeight="1">
      <c r="A51" s="5" t="s">
        <v>57</v>
      </c>
      <c r="C51" s="14">
        <v>2900000</v>
      </c>
      <c r="D51" s="13"/>
      <c r="E51" s="14">
        <v>60886261283</v>
      </c>
      <c r="F51" s="13"/>
      <c r="G51" s="14">
        <v>198131063850</v>
      </c>
      <c r="H51" s="13"/>
      <c r="I51" s="14">
        <v>0</v>
      </c>
      <c r="J51" s="13"/>
      <c r="K51" s="14">
        <v>0</v>
      </c>
      <c r="L51" s="13"/>
      <c r="M51" s="17">
        <v>0</v>
      </c>
      <c r="N51" s="13"/>
      <c r="O51" s="14">
        <v>0</v>
      </c>
      <c r="P51" s="13"/>
      <c r="Q51" s="14">
        <v>2900000</v>
      </c>
      <c r="R51" s="13"/>
      <c r="S51" s="14">
        <v>46044</v>
      </c>
      <c r="T51" s="13"/>
      <c r="U51" s="14">
        <v>60886261283</v>
      </c>
      <c r="V51" s="13"/>
      <c r="W51" s="14">
        <v>132733110780</v>
      </c>
      <c r="X51" s="13"/>
      <c r="Y51" s="15">
        <v>2.3800000000000002E-2</v>
      </c>
    </row>
    <row r="52" spans="1:25" s="3" customFormat="1" ht="24" customHeight="1">
      <c r="A52" s="5" t="s">
        <v>58</v>
      </c>
      <c r="C52" s="14">
        <v>0</v>
      </c>
      <c r="D52" s="13"/>
      <c r="E52" s="14">
        <v>0</v>
      </c>
      <c r="F52" s="13"/>
      <c r="G52" s="14">
        <v>0</v>
      </c>
      <c r="H52" s="13"/>
      <c r="I52" s="14">
        <v>2213000</v>
      </c>
      <c r="J52" s="13"/>
      <c r="K52" s="14">
        <v>22287424620</v>
      </c>
      <c r="L52" s="13"/>
      <c r="M52" s="17">
        <v>0</v>
      </c>
      <c r="N52" s="13"/>
      <c r="O52" s="14">
        <v>0</v>
      </c>
      <c r="P52" s="13"/>
      <c r="Q52" s="14">
        <v>2213000</v>
      </c>
      <c r="R52" s="13"/>
      <c r="S52" s="14">
        <v>10100</v>
      </c>
      <c r="T52" s="13"/>
      <c r="U52" s="14">
        <v>22287424620</v>
      </c>
      <c r="V52" s="13"/>
      <c r="W52" s="14">
        <v>22218309765</v>
      </c>
      <c r="X52" s="13"/>
      <c r="Y52" s="15">
        <v>4.0000000000000001E-3</v>
      </c>
    </row>
    <row r="53" spans="1:25" s="3" customFormat="1" ht="24" customHeight="1">
      <c r="A53" s="5" t="s">
        <v>59</v>
      </c>
      <c r="C53" s="14">
        <v>0</v>
      </c>
      <c r="D53" s="13"/>
      <c r="E53" s="14">
        <v>0</v>
      </c>
      <c r="F53" s="13"/>
      <c r="G53" s="14">
        <v>0</v>
      </c>
      <c r="H53" s="13"/>
      <c r="I53" s="14">
        <v>3500000</v>
      </c>
      <c r="J53" s="13"/>
      <c r="K53" s="14">
        <v>411297425592</v>
      </c>
      <c r="L53" s="13"/>
      <c r="M53" s="17">
        <v>0</v>
      </c>
      <c r="N53" s="13"/>
      <c r="O53" s="14">
        <v>0</v>
      </c>
      <c r="P53" s="13"/>
      <c r="Q53" s="14">
        <v>3500000</v>
      </c>
      <c r="R53" s="13"/>
      <c r="S53" s="14">
        <v>115590</v>
      </c>
      <c r="T53" s="13"/>
      <c r="U53" s="14">
        <v>411297425592</v>
      </c>
      <c r="V53" s="13"/>
      <c r="W53" s="14">
        <v>402157838250</v>
      </c>
      <c r="X53" s="13"/>
      <c r="Y53" s="15">
        <v>7.1999999999999995E-2</v>
      </c>
    </row>
    <row r="54" spans="1:25" s="3" customFormat="1" ht="24" customHeight="1">
      <c r="A54" s="5" t="s">
        <v>60</v>
      </c>
      <c r="C54" s="14">
        <v>0</v>
      </c>
      <c r="D54" s="13"/>
      <c r="E54" s="14">
        <v>0</v>
      </c>
      <c r="F54" s="13"/>
      <c r="G54" s="14">
        <v>0</v>
      </c>
      <c r="H54" s="13"/>
      <c r="I54" s="14">
        <v>12563237</v>
      </c>
      <c r="J54" s="13"/>
      <c r="K54" s="14">
        <v>234663863693</v>
      </c>
      <c r="L54" s="13"/>
      <c r="M54" s="17">
        <v>-6311238</v>
      </c>
      <c r="N54" s="13"/>
      <c r="O54" s="14">
        <v>164816376274</v>
      </c>
      <c r="P54" s="13"/>
      <c r="Q54" s="14">
        <v>6251999</v>
      </c>
      <c r="R54" s="13"/>
      <c r="S54" s="14">
        <v>27922</v>
      </c>
      <c r="T54" s="13"/>
      <c r="U54" s="14">
        <v>116717429846</v>
      </c>
      <c r="V54" s="13"/>
      <c r="W54" s="14">
        <v>173529634597.336</v>
      </c>
      <c r="X54" s="13"/>
      <c r="Y54" s="15">
        <v>3.1099999999999999E-2</v>
      </c>
    </row>
    <row r="55" spans="1:25" s="3" customFormat="1" ht="24" customHeight="1">
      <c r="A55" s="5" t="s">
        <v>61</v>
      </c>
      <c r="C55" s="14">
        <v>0</v>
      </c>
      <c r="D55" s="13"/>
      <c r="E55" s="14">
        <v>0</v>
      </c>
      <c r="F55" s="13"/>
      <c r="G55" s="14">
        <v>0</v>
      </c>
      <c r="H55" s="13"/>
      <c r="I55" s="14">
        <v>107622</v>
      </c>
      <c r="J55" s="13"/>
      <c r="K55" s="14">
        <v>1992814832</v>
      </c>
      <c r="L55" s="13"/>
      <c r="M55" s="17">
        <v>0</v>
      </c>
      <c r="N55" s="13"/>
      <c r="O55" s="14">
        <v>0</v>
      </c>
      <c r="P55" s="13"/>
      <c r="Q55" s="14">
        <v>107622</v>
      </c>
      <c r="R55" s="13"/>
      <c r="S55" s="14">
        <v>29949</v>
      </c>
      <c r="T55" s="13"/>
      <c r="U55" s="14">
        <v>1992814832</v>
      </c>
      <c r="V55" s="13"/>
      <c r="W55" s="14">
        <v>3203993408.8958998</v>
      </c>
      <c r="X55" s="13"/>
      <c r="Y55" s="15">
        <v>5.9999999999999995E-4</v>
      </c>
    </row>
    <row r="56" spans="1:25" s="3" customFormat="1" ht="24" customHeight="1">
      <c r="A56" s="5" t="s">
        <v>62</v>
      </c>
      <c r="C56" s="14">
        <v>0</v>
      </c>
      <c r="D56" s="13"/>
      <c r="E56" s="14">
        <v>0</v>
      </c>
      <c r="F56" s="13"/>
      <c r="G56" s="14">
        <v>0</v>
      </c>
      <c r="H56" s="13"/>
      <c r="I56" s="14">
        <v>720704</v>
      </c>
      <c r="J56" s="13"/>
      <c r="K56" s="14">
        <v>27924341317</v>
      </c>
      <c r="L56" s="13"/>
      <c r="M56" s="17">
        <v>0</v>
      </c>
      <c r="N56" s="13"/>
      <c r="O56" s="14">
        <v>0</v>
      </c>
      <c r="P56" s="13"/>
      <c r="Q56" s="14">
        <v>720704</v>
      </c>
      <c r="R56" s="13"/>
      <c r="S56" s="14">
        <v>46440</v>
      </c>
      <c r="T56" s="13"/>
      <c r="U56" s="14">
        <v>27924341318</v>
      </c>
      <c r="V56" s="13"/>
      <c r="W56" s="14">
        <v>33270350272.127998</v>
      </c>
      <c r="X56" s="13"/>
      <c r="Y56" s="15">
        <v>6.0000000000000001E-3</v>
      </c>
    </row>
    <row r="57" spans="1:25" s="3" customFormat="1" ht="28.5" customHeight="1">
      <c r="A57" s="5" t="s">
        <v>63</v>
      </c>
      <c r="C57" s="14">
        <v>0</v>
      </c>
      <c r="D57" s="13"/>
      <c r="E57" s="14">
        <v>0</v>
      </c>
      <c r="F57" s="13"/>
      <c r="G57" s="14">
        <v>0</v>
      </c>
      <c r="H57" s="13"/>
      <c r="I57" s="14">
        <v>714025</v>
      </c>
      <c r="J57" s="13"/>
      <c r="K57" s="14">
        <v>146960421767</v>
      </c>
      <c r="L57" s="13"/>
      <c r="M57" s="17">
        <v>0</v>
      </c>
      <c r="N57" s="13"/>
      <c r="O57" s="14">
        <v>0</v>
      </c>
      <c r="P57" s="13"/>
      <c r="Q57" s="14">
        <v>714025</v>
      </c>
      <c r="R57" s="13"/>
      <c r="S57" s="14">
        <v>237098</v>
      </c>
      <c r="T57" s="13"/>
      <c r="U57" s="14">
        <v>146960421767</v>
      </c>
      <c r="V57" s="13"/>
      <c r="W57" s="14">
        <v>168286600748.272</v>
      </c>
      <c r="X57" s="13"/>
      <c r="Y57" s="15">
        <v>3.0099999999999998E-2</v>
      </c>
    </row>
    <row r="58" spans="1:25" s="3" customFormat="1" ht="28.5" customHeight="1">
      <c r="A58" s="5" t="s">
        <v>64</v>
      </c>
      <c r="C58" s="14">
        <v>0</v>
      </c>
      <c r="D58" s="13"/>
      <c r="E58" s="14">
        <v>0</v>
      </c>
      <c r="F58" s="13"/>
      <c r="G58" s="14">
        <v>0</v>
      </c>
      <c r="H58" s="13"/>
      <c r="I58" s="14">
        <v>500000</v>
      </c>
      <c r="J58" s="13"/>
      <c r="K58" s="14">
        <v>20871586286</v>
      </c>
      <c r="L58" s="13"/>
      <c r="M58" s="17">
        <v>0</v>
      </c>
      <c r="N58" s="13"/>
      <c r="O58" s="14">
        <v>0</v>
      </c>
      <c r="P58" s="13"/>
      <c r="Q58" s="14">
        <v>500000</v>
      </c>
      <c r="R58" s="13"/>
      <c r="S58" s="14">
        <v>38220</v>
      </c>
      <c r="T58" s="13"/>
      <c r="U58" s="14">
        <v>20871586286</v>
      </c>
      <c r="V58" s="13"/>
      <c r="W58" s="14">
        <v>18996295500</v>
      </c>
      <c r="X58" s="13"/>
      <c r="Y58" s="15">
        <v>3.3999999999999998E-3</v>
      </c>
    </row>
    <row r="59" spans="1:25" s="3" customFormat="1" ht="28.5" customHeight="1">
      <c r="A59" s="5" t="s">
        <v>65</v>
      </c>
      <c r="C59" s="14">
        <v>0</v>
      </c>
      <c r="D59" s="13"/>
      <c r="E59" s="14">
        <v>0</v>
      </c>
      <c r="F59" s="13"/>
      <c r="G59" s="14">
        <v>0</v>
      </c>
      <c r="H59" s="13"/>
      <c r="I59" s="14">
        <v>7500000</v>
      </c>
      <c r="J59" s="13"/>
      <c r="K59" s="14">
        <v>203165184116</v>
      </c>
      <c r="L59" s="13"/>
      <c r="M59" s="17">
        <v>0</v>
      </c>
      <c r="N59" s="13"/>
      <c r="O59" s="14">
        <v>0</v>
      </c>
      <c r="P59" s="13"/>
      <c r="Q59" s="14">
        <v>7500000</v>
      </c>
      <c r="R59" s="13"/>
      <c r="S59" s="14">
        <v>33790</v>
      </c>
      <c r="T59" s="13"/>
      <c r="U59" s="14">
        <v>203165184116</v>
      </c>
      <c r="V59" s="13"/>
      <c r="W59" s="14">
        <v>251917121250</v>
      </c>
      <c r="X59" s="13"/>
      <c r="Y59" s="15">
        <v>4.5100000000000001E-2</v>
      </c>
    </row>
    <row r="60" spans="1:25" s="3" customFormat="1" ht="28.5" customHeight="1">
      <c r="A60" s="18" t="s">
        <v>66</v>
      </c>
      <c r="C60" s="14">
        <v>0</v>
      </c>
      <c r="D60" s="13"/>
      <c r="E60" s="14">
        <v>0</v>
      </c>
      <c r="F60" s="13"/>
      <c r="G60" s="14">
        <v>0</v>
      </c>
      <c r="H60" s="13"/>
      <c r="I60" s="14">
        <v>12500000</v>
      </c>
      <c r="J60" s="13"/>
      <c r="K60" s="14">
        <v>200429266833</v>
      </c>
      <c r="L60" s="13"/>
      <c r="M60" s="17">
        <v>0</v>
      </c>
      <c r="N60" s="13"/>
      <c r="O60" s="14">
        <v>0</v>
      </c>
      <c r="P60" s="13"/>
      <c r="Q60" s="14">
        <v>12500000</v>
      </c>
      <c r="R60" s="13"/>
      <c r="S60" s="14">
        <v>19530</v>
      </c>
      <c r="T60" s="13"/>
      <c r="U60" s="14">
        <v>200429266833</v>
      </c>
      <c r="V60" s="13"/>
      <c r="W60" s="14">
        <v>242672456250</v>
      </c>
      <c r="X60" s="13"/>
      <c r="Y60" s="15">
        <v>4.3499999999999997E-2</v>
      </c>
    </row>
    <row r="61" spans="1:25" s="3" customFormat="1" ht="27.75" customHeight="1" thickBot="1">
      <c r="A61" s="16" t="s">
        <v>212</v>
      </c>
      <c r="B61" s="16"/>
      <c r="C61" s="16"/>
      <c r="D61" s="16"/>
      <c r="E61" s="19">
        <f>SUM(E9:E60)</f>
        <v>5516366207834</v>
      </c>
      <c r="F61" s="16"/>
      <c r="G61" s="19">
        <f>SUM(G9:G60)</f>
        <v>6694400778684.4834</v>
      </c>
      <c r="H61" s="16"/>
      <c r="I61" s="37"/>
      <c r="J61" s="16"/>
      <c r="K61" s="19">
        <f>SUM(K9:K60)</f>
        <v>1994183488973</v>
      </c>
      <c r="L61" s="16"/>
      <c r="M61" s="37"/>
      <c r="N61" s="16"/>
      <c r="O61" s="19">
        <f>SUM(O9:O60)</f>
        <v>2791913694907</v>
      </c>
      <c r="P61" s="16"/>
      <c r="Q61" s="37"/>
      <c r="R61" s="16"/>
      <c r="S61" s="40"/>
      <c r="T61" s="16"/>
      <c r="U61" s="42">
        <f>SUM(U9:U60)</f>
        <v>5308289528439</v>
      </c>
      <c r="V61" s="16"/>
      <c r="W61" s="19">
        <f>SUM(W9:W60)</f>
        <v>5345904123733.1934</v>
      </c>
      <c r="X61" s="16"/>
      <c r="Y61" s="41"/>
    </row>
    <row r="62" spans="1:25" s="3" customFormat="1" ht="23.25" thickTop="1">
      <c r="U62" s="40"/>
      <c r="W62" s="42"/>
    </row>
    <row r="63" spans="1:25">
      <c r="U63" s="43"/>
      <c r="W63" s="2"/>
    </row>
    <row r="64" spans="1:25">
      <c r="U64" s="44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4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1"/>
  <sheetViews>
    <sheetView rightToLeft="1" view="pageBreakPreview" topLeftCell="A59" zoomScale="60" zoomScaleNormal="100" workbookViewId="0">
      <selection activeCell="Q84" sqref="Q84"/>
    </sheetView>
  </sheetViews>
  <sheetFormatPr defaultRowHeight="15"/>
  <cols>
    <col min="1" max="1" width="29.42578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3.42578125" style="1" bestFit="1" customWidth="1"/>
    <col min="6" max="6" width="1" style="1" customWidth="1"/>
    <col min="7" max="7" width="23.425781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24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24" style="1" bestFit="1" customWidth="1"/>
    <col min="18" max="18" width="1" style="1" customWidth="1"/>
    <col min="19" max="19" width="9.140625" style="1" customWidth="1"/>
    <col min="20" max="20" width="13.7109375" style="1" bestFit="1" customWidth="1"/>
    <col min="21" max="21" width="23.42578125" style="1" bestFit="1" customWidth="1"/>
    <col min="22" max="22" width="19" style="1" bestFit="1" customWidth="1"/>
    <col min="23" max="23" width="9.140625" style="1"/>
    <col min="24" max="25" width="20.42578125" style="1" bestFit="1" customWidth="1"/>
    <col min="26" max="26" width="16.85546875" style="1" bestFit="1" customWidth="1"/>
    <col min="27" max="16384" width="9.140625" style="1"/>
  </cols>
  <sheetData>
    <row r="2" spans="1:20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0" ht="36">
      <c r="A3" s="7" t="s">
        <v>117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0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20" s="3" customFormat="1" ht="27.75">
      <c r="A6" s="4" t="s">
        <v>3</v>
      </c>
      <c r="C6" s="4" t="s">
        <v>119</v>
      </c>
      <c r="D6" s="4" t="s">
        <v>119</v>
      </c>
      <c r="E6" s="4" t="s">
        <v>119</v>
      </c>
      <c r="F6" s="4" t="s">
        <v>119</v>
      </c>
      <c r="G6" s="4" t="s">
        <v>119</v>
      </c>
      <c r="H6" s="4" t="s">
        <v>119</v>
      </c>
      <c r="I6" s="4" t="s">
        <v>119</v>
      </c>
      <c r="K6" s="4" t="s">
        <v>120</v>
      </c>
      <c r="L6" s="4" t="s">
        <v>120</v>
      </c>
      <c r="M6" s="4" t="s">
        <v>120</v>
      </c>
      <c r="N6" s="4" t="s">
        <v>120</v>
      </c>
      <c r="O6" s="4" t="s">
        <v>120</v>
      </c>
      <c r="P6" s="4" t="s">
        <v>120</v>
      </c>
      <c r="Q6" s="4" t="s">
        <v>120</v>
      </c>
    </row>
    <row r="7" spans="1:20" s="3" customFormat="1" ht="83.25" customHeight="1">
      <c r="A7" s="4" t="s">
        <v>3</v>
      </c>
      <c r="C7" s="4" t="s">
        <v>7</v>
      </c>
      <c r="E7" s="4" t="s">
        <v>149</v>
      </c>
      <c r="G7" s="4" t="s">
        <v>150</v>
      </c>
      <c r="I7" s="8" t="s">
        <v>206</v>
      </c>
      <c r="K7" s="4" t="s">
        <v>7</v>
      </c>
      <c r="M7" s="4" t="s">
        <v>149</v>
      </c>
      <c r="O7" s="4" t="s">
        <v>150</v>
      </c>
      <c r="Q7" s="8" t="s">
        <v>211</v>
      </c>
    </row>
    <row r="8" spans="1:20" s="3" customFormat="1" ht="26.25" customHeight="1">
      <c r="A8" s="5" t="s">
        <v>43</v>
      </c>
      <c r="C8" s="14">
        <v>10624718</v>
      </c>
      <c r="D8" s="13"/>
      <c r="E8" s="14">
        <v>180907949398</v>
      </c>
      <c r="F8" s="13"/>
      <c r="G8" s="14">
        <v>204502284551</v>
      </c>
      <c r="H8" s="13"/>
      <c r="I8" s="17">
        <v>-23594335153</v>
      </c>
      <c r="J8" s="17"/>
      <c r="K8" s="17">
        <v>18234493</v>
      </c>
      <c r="L8" s="17"/>
      <c r="M8" s="17">
        <f>353289174644-T8</f>
        <v>353519896186</v>
      </c>
      <c r="N8" s="17"/>
      <c r="O8" s="17">
        <v>350967338331</v>
      </c>
      <c r="P8" s="17"/>
      <c r="Q8" s="17">
        <v>2321836314</v>
      </c>
      <c r="T8" s="17">
        <v>-230721542</v>
      </c>
    </row>
    <row r="9" spans="1:20" s="3" customFormat="1" ht="26.25" customHeight="1">
      <c r="A9" s="5" t="s">
        <v>42</v>
      </c>
      <c r="C9" s="14">
        <v>10477310</v>
      </c>
      <c r="D9" s="13"/>
      <c r="E9" s="14">
        <v>224161789186</v>
      </c>
      <c r="F9" s="13"/>
      <c r="G9" s="14">
        <v>227456094088</v>
      </c>
      <c r="H9" s="13"/>
      <c r="I9" s="17">
        <v>-3294304902</v>
      </c>
      <c r="J9" s="17"/>
      <c r="K9" s="17">
        <v>27877310</v>
      </c>
      <c r="L9" s="17"/>
      <c r="M9" s="17">
        <v>756422923532</v>
      </c>
      <c r="N9" s="17"/>
      <c r="O9" s="17">
        <v>605199621443</v>
      </c>
      <c r="P9" s="17"/>
      <c r="Q9" s="17">
        <v>151223302089</v>
      </c>
    </row>
    <row r="10" spans="1:20" s="3" customFormat="1" ht="26.25" customHeight="1">
      <c r="A10" s="5" t="s">
        <v>23</v>
      </c>
      <c r="C10" s="14">
        <v>1255774</v>
      </c>
      <c r="D10" s="13"/>
      <c r="E10" s="14">
        <v>282740435778</v>
      </c>
      <c r="F10" s="13"/>
      <c r="G10" s="14">
        <v>141377411221</v>
      </c>
      <c r="H10" s="13"/>
      <c r="I10" s="17">
        <v>141363024557</v>
      </c>
      <c r="J10" s="17"/>
      <c r="K10" s="17">
        <v>1448309</v>
      </c>
      <c r="L10" s="17"/>
      <c r="M10" s="17">
        <v>322723951467</v>
      </c>
      <c r="N10" s="17"/>
      <c r="O10" s="17">
        <v>161281966470</v>
      </c>
      <c r="P10" s="17"/>
      <c r="Q10" s="17">
        <v>161441984997</v>
      </c>
    </row>
    <row r="11" spans="1:20" s="3" customFormat="1" ht="26.25" customHeight="1">
      <c r="A11" s="5" t="s">
        <v>15</v>
      </c>
      <c r="C11" s="14">
        <v>100000</v>
      </c>
      <c r="D11" s="13"/>
      <c r="E11" s="14">
        <v>2804498402</v>
      </c>
      <c r="F11" s="13"/>
      <c r="G11" s="14">
        <v>2143944928</v>
      </c>
      <c r="H11" s="13"/>
      <c r="I11" s="17">
        <v>660553474</v>
      </c>
      <c r="J11" s="17"/>
      <c r="K11" s="17">
        <v>100000</v>
      </c>
      <c r="L11" s="17"/>
      <c r="M11" s="17">
        <v>2804498402</v>
      </c>
      <c r="N11" s="17"/>
      <c r="O11" s="17">
        <v>2143944928</v>
      </c>
      <c r="P11" s="17"/>
      <c r="Q11" s="17">
        <v>660553474</v>
      </c>
    </row>
    <row r="12" spans="1:20" s="3" customFormat="1" ht="26.25" customHeight="1">
      <c r="A12" s="5" t="s">
        <v>32</v>
      </c>
      <c r="C12" s="14">
        <v>5484725</v>
      </c>
      <c r="D12" s="13"/>
      <c r="E12" s="14">
        <v>43071518005</v>
      </c>
      <c r="F12" s="13"/>
      <c r="G12" s="14">
        <v>50388168575</v>
      </c>
      <c r="H12" s="13"/>
      <c r="I12" s="17">
        <v>-7316650570</v>
      </c>
      <c r="J12" s="17"/>
      <c r="K12" s="17">
        <v>5484725</v>
      </c>
      <c r="L12" s="17"/>
      <c r="M12" s="17">
        <v>43071518005</v>
      </c>
      <c r="N12" s="17"/>
      <c r="O12" s="17">
        <v>50388168575</v>
      </c>
      <c r="P12" s="17"/>
      <c r="Q12" s="17">
        <v>-7316650570</v>
      </c>
    </row>
    <row r="13" spans="1:20" s="3" customFormat="1" ht="26.25" customHeight="1">
      <c r="A13" s="5" t="s">
        <v>20</v>
      </c>
      <c r="C13" s="14">
        <v>43000000</v>
      </c>
      <c r="D13" s="13"/>
      <c r="E13" s="14">
        <v>240923927674</v>
      </c>
      <c r="F13" s="13"/>
      <c r="G13" s="14">
        <v>163119859978</v>
      </c>
      <c r="H13" s="13"/>
      <c r="I13" s="17">
        <v>77804067696</v>
      </c>
      <c r="J13" s="17"/>
      <c r="K13" s="17">
        <v>61812134</v>
      </c>
      <c r="L13" s="17"/>
      <c r="M13" s="17">
        <v>634617159521</v>
      </c>
      <c r="N13" s="17"/>
      <c r="O13" s="17">
        <v>416766864133</v>
      </c>
      <c r="P13" s="17"/>
      <c r="Q13" s="17">
        <v>217850295388</v>
      </c>
    </row>
    <row r="14" spans="1:20" s="3" customFormat="1" ht="26.25" customHeight="1">
      <c r="A14" s="5" t="s">
        <v>18</v>
      </c>
      <c r="C14" s="14">
        <v>400000</v>
      </c>
      <c r="D14" s="13"/>
      <c r="E14" s="14">
        <v>6318181800</v>
      </c>
      <c r="F14" s="13"/>
      <c r="G14" s="14">
        <v>8827908422</v>
      </c>
      <c r="H14" s="13"/>
      <c r="I14" s="17">
        <v>-2509726622</v>
      </c>
      <c r="J14" s="17"/>
      <c r="K14" s="17">
        <v>400000</v>
      </c>
      <c r="L14" s="17"/>
      <c r="M14" s="17">
        <v>6318181800</v>
      </c>
      <c r="N14" s="17"/>
      <c r="O14" s="17">
        <v>8827908422</v>
      </c>
      <c r="P14" s="17"/>
      <c r="Q14" s="17">
        <v>-2509726622</v>
      </c>
    </row>
    <row r="15" spans="1:20" s="3" customFormat="1" ht="26.25" customHeight="1">
      <c r="A15" s="5" t="s">
        <v>45</v>
      </c>
      <c r="C15" s="14">
        <v>6400000</v>
      </c>
      <c r="D15" s="13"/>
      <c r="E15" s="14">
        <v>82380502081</v>
      </c>
      <c r="F15" s="13"/>
      <c r="G15" s="14">
        <v>65326009549</v>
      </c>
      <c r="H15" s="13"/>
      <c r="I15" s="17">
        <v>17054492532</v>
      </c>
      <c r="J15" s="17"/>
      <c r="K15" s="17">
        <v>14700000</v>
      </c>
      <c r="L15" s="17"/>
      <c r="M15" s="17">
        <v>204433338106</v>
      </c>
      <c r="N15" s="17"/>
      <c r="O15" s="17">
        <v>150045678140</v>
      </c>
      <c r="P15" s="17"/>
      <c r="Q15" s="17">
        <v>54387659966</v>
      </c>
    </row>
    <row r="16" spans="1:20" s="3" customFormat="1" ht="26.25" customHeight="1">
      <c r="A16" s="5" t="s">
        <v>21</v>
      </c>
      <c r="C16" s="14">
        <v>2942367</v>
      </c>
      <c r="D16" s="13"/>
      <c r="E16" s="14">
        <v>11151669898</v>
      </c>
      <c r="F16" s="13"/>
      <c r="G16" s="14">
        <v>6479214533</v>
      </c>
      <c r="H16" s="13"/>
      <c r="I16" s="17">
        <v>4672455365</v>
      </c>
      <c r="J16" s="17"/>
      <c r="K16" s="17">
        <v>2942367</v>
      </c>
      <c r="L16" s="17"/>
      <c r="M16" s="17">
        <v>11151669898</v>
      </c>
      <c r="N16" s="17"/>
      <c r="O16" s="17">
        <v>6479214533</v>
      </c>
      <c r="P16" s="17"/>
      <c r="Q16" s="17">
        <v>4672455365</v>
      </c>
    </row>
    <row r="17" spans="1:17" s="3" customFormat="1" ht="26.25" customHeight="1">
      <c r="A17" s="5" t="s">
        <v>54</v>
      </c>
      <c r="C17" s="14">
        <v>5034000</v>
      </c>
      <c r="D17" s="13"/>
      <c r="E17" s="14">
        <v>201563041745</v>
      </c>
      <c r="F17" s="13"/>
      <c r="G17" s="14">
        <v>155340909516</v>
      </c>
      <c r="H17" s="13"/>
      <c r="I17" s="17">
        <v>46222132229</v>
      </c>
      <c r="J17" s="17"/>
      <c r="K17" s="17">
        <v>19400000</v>
      </c>
      <c r="L17" s="17"/>
      <c r="M17" s="17">
        <v>820233265621</v>
      </c>
      <c r="N17" s="17"/>
      <c r="O17" s="17">
        <v>578257522491</v>
      </c>
      <c r="P17" s="17"/>
      <c r="Q17" s="17">
        <v>241975743130</v>
      </c>
    </row>
    <row r="18" spans="1:17" s="3" customFormat="1" ht="26.25" customHeight="1">
      <c r="A18" s="5" t="s">
        <v>19</v>
      </c>
      <c r="C18" s="14">
        <v>73600000</v>
      </c>
      <c r="D18" s="13"/>
      <c r="E18" s="14">
        <v>272162942261</v>
      </c>
      <c r="F18" s="13"/>
      <c r="G18" s="14">
        <v>276052951786</v>
      </c>
      <c r="H18" s="13"/>
      <c r="I18" s="17">
        <v>-3890009525</v>
      </c>
      <c r="J18" s="17"/>
      <c r="K18" s="17">
        <v>75200000</v>
      </c>
      <c r="L18" s="17"/>
      <c r="M18" s="17">
        <v>278652101397</v>
      </c>
      <c r="N18" s="17"/>
      <c r="O18" s="17">
        <v>282054102903</v>
      </c>
      <c r="P18" s="17"/>
      <c r="Q18" s="17">
        <v>-3402001506</v>
      </c>
    </row>
    <row r="19" spans="1:17" s="3" customFormat="1" ht="26.25" customHeight="1">
      <c r="A19" s="5" t="s">
        <v>31</v>
      </c>
      <c r="C19" s="14">
        <v>300108</v>
      </c>
      <c r="D19" s="13"/>
      <c r="E19" s="14">
        <v>9843766628</v>
      </c>
      <c r="F19" s="13"/>
      <c r="G19" s="14">
        <v>4656828051</v>
      </c>
      <c r="H19" s="13"/>
      <c r="I19" s="17">
        <v>5186938577</v>
      </c>
      <c r="J19" s="17"/>
      <c r="K19" s="17">
        <v>300108</v>
      </c>
      <c r="L19" s="17"/>
      <c r="M19" s="17">
        <v>9843766628</v>
      </c>
      <c r="N19" s="17"/>
      <c r="O19" s="17">
        <v>4656828051</v>
      </c>
      <c r="P19" s="17"/>
      <c r="Q19" s="17">
        <v>5186938577</v>
      </c>
    </row>
    <row r="20" spans="1:17" s="3" customFormat="1" ht="26.25" customHeight="1">
      <c r="A20" s="5" t="s">
        <v>60</v>
      </c>
      <c r="C20" s="14">
        <v>6311238</v>
      </c>
      <c r="D20" s="13"/>
      <c r="E20" s="14">
        <v>164816376274</v>
      </c>
      <c r="F20" s="13"/>
      <c r="G20" s="14">
        <v>119233726877</v>
      </c>
      <c r="H20" s="13"/>
      <c r="I20" s="17">
        <v>45582649397</v>
      </c>
      <c r="J20" s="17"/>
      <c r="K20" s="17">
        <v>6311238</v>
      </c>
      <c r="L20" s="17"/>
      <c r="M20" s="17">
        <v>164816376274</v>
      </c>
      <c r="N20" s="17"/>
      <c r="O20" s="17">
        <v>119233726877</v>
      </c>
      <c r="P20" s="17"/>
      <c r="Q20" s="17">
        <v>45582649397</v>
      </c>
    </row>
    <row r="21" spans="1:17" s="3" customFormat="1" ht="26.25" customHeight="1">
      <c r="A21" s="5" t="s">
        <v>30</v>
      </c>
      <c r="C21" s="14">
        <v>35077</v>
      </c>
      <c r="D21" s="13"/>
      <c r="E21" s="14">
        <v>557892673</v>
      </c>
      <c r="F21" s="13"/>
      <c r="G21" s="14">
        <v>147885050</v>
      </c>
      <c r="H21" s="13"/>
      <c r="I21" s="17">
        <v>410007623</v>
      </c>
      <c r="J21" s="17"/>
      <c r="K21" s="17">
        <v>3000000</v>
      </c>
      <c r="L21" s="17"/>
      <c r="M21" s="17">
        <v>19493875585</v>
      </c>
      <c r="N21" s="17"/>
      <c r="O21" s="17">
        <v>13263422588</v>
      </c>
      <c r="P21" s="17"/>
      <c r="Q21" s="17">
        <v>6230452997</v>
      </c>
    </row>
    <row r="22" spans="1:17" s="3" customFormat="1" ht="26.25" customHeight="1">
      <c r="A22" s="5" t="s">
        <v>36</v>
      </c>
      <c r="C22" s="14">
        <v>725363</v>
      </c>
      <c r="D22" s="13"/>
      <c r="E22" s="14">
        <v>31731503221</v>
      </c>
      <c r="F22" s="13"/>
      <c r="G22" s="14">
        <v>18165963935</v>
      </c>
      <c r="H22" s="13"/>
      <c r="I22" s="17">
        <v>13565539286</v>
      </c>
      <c r="J22" s="17"/>
      <c r="K22" s="17">
        <v>825363</v>
      </c>
      <c r="L22" s="17"/>
      <c r="M22" s="17">
        <v>36449265346</v>
      </c>
      <c r="N22" s="17"/>
      <c r="O22" s="17">
        <v>20670360214</v>
      </c>
      <c r="P22" s="17"/>
      <c r="Q22" s="17">
        <v>15778905132</v>
      </c>
    </row>
    <row r="23" spans="1:17" s="3" customFormat="1" ht="26.25" customHeight="1">
      <c r="A23" s="5" t="s">
        <v>37</v>
      </c>
      <c r="C23" s="14">
        <v>2156673</v>
      </c>
      <c r="D23" s="13"/>
      <c r="E23" s="14">
        <v>56923449659</v>
      </c>
      <c r="F23" s="13"/>
      <c r="G23" s="14">
        <v>34014644871</v>
      </c>
      <c r="H23" s="13"/>
      <c r="I23" s="17">
        <v>22908804788</v>
      </c>
      <c r="J23" s="17"/>
      <c r="K23" s="17">
        <v>2156673</v>
      </c>
      <c r="L23" s="17"/>
      <c r="M23" s="17">
        <v>56923449659</v>
      </c>
      <c r="N23" s="17"/>
      <c r="O23" s="17">
        <v>34014644871</v>
      </c>
      <c r="P23" s="17"/>
      <c r="Q23" s="17">
        <v>22908804788</v>
      </c>
    </row>
    <row r="24" spans="1:17" s="3" customFormat="1" ht="26.25" customHeight="1">
      <c r="A24" s="5" t="s">
        <v>34</v>
      </c>
      <c r="C24" s="14">
        <v>7723800</v>
      </c>
      <c r="D24" s="13"/>
      <c r="E24" s="14">
        <v>92654704800</v>
      </c>
      <c r="F24" s="13"/>
      <c r="G24" s="14">
        <v>92654704800</v>
      </c>
      <c r="H24" s="13"/>
      <c r="I24" s="17">
        <v>0</v>
      </c>
      <c r="J24" s="17"/>
      <c r="K24" s="17">
        <v>7723800</v>
      </c>
      <c r="L24" s="17"/>
      <c r="M24" s="17">
        <v>92654704800</v>
      </c>
      <c r="N24" s="17"/>
      <c r="O24" s="17">
        <v>92654704800</v>
      </c>
      <c r="P24" s="17"/>
      <c r="Q24" s="17">
        <v>0</v>
      </c>
    </row>
    <row r="25" spans="1:17" s="3" customFormat="1" ht="26.25" customHeight="1">
      <c r="A25" s="5" t="s">
        <v>47</v>
      </c>
      <c r="C25" s="14">
        <v>15352376</v>
      </c>
      <c r="D25" s="13"/>
      <c r="E25" s="14">
        <v>242940701705</v>
      </c>
      <c r="F25" s="13"/>
      <c r="G25" s="14">
        <v>236220899456</v>
      </c>
      <c r="H25" s="13"/>
      <c r="I25" s="17">
        <v>6719802249</v>
      </c>
      <c r="J25" s="17"/>
      <c r="K25" s="17">
        <v>25052376</v>
      </c>
      <c r="L25" s="17"/>
      <c r="M25" s="17">
        <v>282116578847</v>
      </c>
      <c r="N25" s="17"/>
      <c r="O25" s="17">
        <v>270797087867</v>
      </c>
      <c r="P25" s="17"/>
      <c r="Q25" s="17">
        <v>11319490980</v>
      </c>
    </row>
    <row r="26" spans="1:17" s="3" customFormat="1" ht="26.25" customHeight="1">
      <c r="A26" s="5" t="s">
        <v>39</v>
      </c>
      <c r="C26" s="14">
        <v>8600000</v>
      </c>
      <c r="D26" s="13"/>
      <c r="E26" s="14">
        <v>114896789141</v>
      </c>
      <c r="F26" s="13"/>
      <c r="G26" s="14">
        <v>119986722708</v>
      </c>
      <c r="H26" s="13"/>
      <c r="I26" s="17">
        <v>-5089933567</v>
      </c>
      <c r="J26" s="17"/>
      <c r="K26" s="17">
        <v>38194988</v>
      </c>
      <c r="L26" s="17"/>
      <c r="M26" s="17">
        <v>553641947936</v>
      </c>
      <c r="N26" s="17"/>
      <c r="O26" s="17">
        <v>445541246364</v>
      </c>
      <c r="P26" s="17"/>
      <c r="Q26" s="17">
        <v>108100701572</v>
      </c>
    </row>
    <row r="27" spans="1:17" s="3" customFormat="1" ht="26.25" customHeight="1">
      <c r="A27" s="5" t="s">
        <v>17</v>
      </c>
      <c r="C27" s="14">
        <v>49600000</v>
      </c>
      <c r="D27" s="13"/>
      <c r="E27" s="14">
        <v>143435564678</v>
      </c>
      <c r="F27" s="13"/>
      <c r="G27" s="14">
        <v>171262924792</v>
      </c>
      <c r="H27" s="13"/>
      <c r="I27" s="17">
        <v>-27827360114</v>
      </c>
      <c r="J27" s="17"/>
      <c r="K27" s="17">
        <v>49600000</v>
      </c>
      <c r="L27" s="17"/>
      <c r="M27" s="17">
        <v>143435564678</v>
      </c>
      <c r="N27" s="17"/>
      <c r="O27" s="17">
        <v>171262924792</v>
      </c>
      <c r="P27" s="17"/>
      <c r="Q27" s="17">
        <v>-27827360114</v>
      </c>
    </row>
    <row r="28" spans="1:17" s="3" customFormat="1" ht="26.25" customHeight="1">
      <c r="A28" s="5" t="s">
        <v>16</v>
      </c>
      <c r="C28" s="14">
        <v>23084349</v>
      </c>
      <c r="D28" s="13"/>
      <c r="E28" s="14">
        <v>254938245876</v>
      </c>
      <c r="F28" s="13"/>
      <c r="G28" s="14">
        <v>135860789750</v>
      </c>
      <c r="H28" s="13"/>
      <c r="I28" s="17">
        <v>119077456126</v>
      </c>
      <c r="J28" s="17"/>
      <c r="K28" s="17">
        <v>46487397</v>
      </c>
      <c r="L28" s="17"/>
      <c r="M28" s="17">
        <v>549413786951</v>
      </c>
      <c r="N28" s="17"/>
      <c r="O28" s="17">
        <v>285051544362</v>
      </c>
      <c r="P28" s="17"/>
      <c r="Q28" s="17">
        <v>264362242589</v>
      </c>
    </row>
    <row r="29" spans="1:17" s="3" customFormat="1" ht="26.25" customHeight="1">
      <c r="A29" s="5" t="s">
        <v>50</v>
      </c>
      <c r="C29" s="14">
        <v>8028771</v>
      </c>
      <c r="D29" s="13"/>
      <c r="E29" s="14">
        <v>220546948824</v>
      </c>
      <c r="F29" s="13"/>
      <c r="G29" s="14">
        <v>69292521150</v>
      </c>
      <c r="H29" s="13"/>
      <c r="I29" s="17">
        <v>151254427674</v>
      </c>
      <c r="J29" s="17"/>
      <c r="K29" s="17">
        <v>25328771</v>
      </c>
      <c r="L29" s="17"/>
      <c r="M29" s="17">
        <v>508357227366</v>
      </c>
      <c r="N29" s="17"/>
      <c r="O29" s="17">
        <v>202548522246</v>
      </c>
      <c r="P29" s="17"/>
      <c r="Q29" s="17">
        <v>305808705120</v>
      </c>
    </row>
    <row r="30" spans="1:17" s="3" customFormat="1" ht="26.25" customHeight="1">
      <c r="A30" s="5" t="s">
        <v>22</v>
      </c>
      <c r="C30" s="14">
        <v>200000</v>
      </c>
      <c r="D30" s="13"/>
      <c r="E30" s="14">
        <v>3096000000</v>
      </c>
      <c r="F30" s="13"/>
      <c r="G30" s="14">
        <v>3095973196</v>
      </c>
      <c r="H30" s="13"/>
      <c r="I30" s="17">
        <v>26804</v>
      </c>
      <c r="J30" s="17"/>
      <c r="K30" s="17">
        <v>200000</v>
      </c>
      <c r="L30" s="17"/>
      <c r="M30" s="17">
        <v>3096000000</v>
      </c>
      <c r="N30" s="17"/>
      <c r="O30" s="17">
        <v>3095973196</v>
      </c>
      <c r="P30" s="17"/>
      <c r="Q30" s="17">
        <v>26804</v>
      </c>
    </row>
    <row r="31" spans="1:17" s="3" customFormat="1" ht="26.25" customHeight="1">
      <c r="A31" s="5" t="s">
        <v>157</v>
      </c>
      <c r="C31" s="14">
        <v>0</v>
      </c>
      <c r="D31" s="13"/>
      <c r="E31" s="14">
        <v>0</v>
      </c>
      <c r="F31" s="13"/>
      <c r="G31" s="14">
        <v>0</v>
      </c>
      <c r="H31" s="13"/>
      <c r="I31" s="17">
        <v>0</v>
      </c>
      <c r="J31" s="17"/>
      <c r="K31" s="17">
        <v>1000000</v>
      </c>
      <c r="L31" s="17"/>
      <c r="M31" s="17">
        <v>16987166676</v>
      </c>
      <c r="N31" s="17"/>
      <c r="O31" s="17">
        <v>16506235148</v>
      </c>
      <c r="P31" s="17"/>
      <c r="Q31" s="17">
        <v>480931528</v>
      </c>
    </row>
    <row r="32" spans="1:17" s="3" customFormat="1" ht="26.25" customHeight="1">
      <c r="A32" s="5" t="s">
        <v>154</v>
      </c>
      <c r="C32" s="14">
        <v>0</v>
      </c>
      <c r="D32" s="13"/>
      <c r="E32" s="14">
        <v>0</v>
      </c>
      <c r="F32" s="13"/>
      <c r="G32" s="14">
        <v>0</v>
      </c>
      <c r="H32" s="13"/>
      <c r="I32" s="17">
        <v>0</v>
      </c>
      <c r="J32" s="17"/>
      <c r="K32" s="17">
        <v>1000000</v>
      </c>
      <c r="L32" s="17"/>
      <c r="M32" s="17">
        <v>6215127583</v>
      </c>
      <c r="N32" s="17"/>
      <c r="O32" s="17">
        <v>5473111729</v>
      </c>
      <c r="P32" s="17"/>
      <c r="Q32" s="17">
        <v>742015854</v>
      </c>
    </row>
    <row r="33" spans="1:17" s="3" customFormat="1" ht="26.25" customHeight="1">
      <c r="A33" s="5" t="s">
        <v>158</v>
      </c>
      <c r="C33" s="14">
        <v>0</v>
      </c>
      <c r="D33" s="13"/>
      <c r="E33" s="14">
        <v>0</v>
      </c>
      <c r="F33" s="13"/>
      <c r="G33" s="14">
        <v>0</v>
      </c>
      <c r="H33" s="13"/>
      <c r="I33" s="17">
        <v>0</v>
      </c>
      <c r="J33" s="17"/>
      <c r="K33" s="17">
        <v>1449310</v>
      </c>
      <c r="L33" s="17"/>
      <c r="M33" s="17">
        <v>30478706002</v>
      </c>
      <c r="N33" s="17"/>
      <c r="O33" s="17">
        <v>14105548645</v>
      </c>
      <c r="P33" s="17"/>
      <c r="Q33" s="17">
        <v>16373157357</v>
      </c>
    </row>
    <row r="34" spans="1:17" s="3" customFormat="1" ht="26.25" customHeight="1">
      <c r="A34" s="5" t="s">
        <v>49</v>
      </c>
      <c r="C34" s="14">
        <v>0</v>
      </c>
      <c r="D34" s="13"/>
      <c r="E34" s="14">
        <v>0</v>
      </c>
      <c r="F34" s="13"/>
      <c r="G34" s="14">
        <v>0</v>
      </c>
      <c r="H34" s="13"/>
      <c r="I34" s="17">
        <v>0</v>
      </c>
      <c r="J34" s="17"/>
      <c r="K34" s="17">
        <v>2000000</v>
      </c>
      <c r="L34" s="17"/>
      <c r="M34" s="17">
        <v>34700740828</v>
      </c>
      <c r="N34" s="17"/>
      <c r="O34" s="17">
        <v>18012757728</v>
      </c>
      <c r="P34" s="17"/>
      <c r="Q34" s="17">
        <v>16687983100</v>
      </c>
    </row>
    <row r="35" spans="1:17" s="3" customFormat="1" ht="26.25" customHeight="1">
      <c r="A35" s="5" t="s">
        <v>159</v>
      </c>
      <c r="C35" s="14">
        <v>0</v>
      </c>
      <c r="D35" s="13"/>
      <c r="E35" s="14">
        <v>0</v>
      </c>
      <c r="F35" s="13"/>
      <c r="G35" s="14">
        <v>0</v>
      </c>
      <c r="H35" s="13"/>
      <c r="I35" s="17">
        <v>0</v>
      </c>
      <c r="J35" s="17"/>
      <c r="K35" s="17">
        <v>740783</v>
      </c>
      <c r="L35" s="17"/>
      <c r="M35" s="17">
        <v>3489527359</v>
      </c>
      <c r="N35" s="17"/>
      <c r="O35" s="17">
        <v>2381617345</v>
      </c>
      <c r="P35" s="17"/>
      <c r="Q35" s="17">
        <v>1107910014</v>
      </c>
    </row>
    <row r="36" spans="1:17" s="3" customFormat="1" ht="26.25" customHeight="1">
      <c r="A36" s="5" t="s">
        <v>160</v>
      </c>
      <c r="C36" s="14">
        <v>0</v>
      </c>
      <c r="D36" s="13"/>
      <c r="E36" s="14">
        <v>0</v>
      </c>
      <c r="F36" s="13"/>
      <c r="G36" s="14">
        <v>0</v>
      </c>
      <c r="H36" s="13"/>
      <c r="I36" s="17">
        <v>0</v>
      </c>
      <c r="J36" s="17"/>
      <c r="K36" s="17">
        <v>1569006</v>
      </c>
      <c r="L36" s="17"/>
      <c r="M36" s="17">
        <v>44479873589</v>
      </c>
      <c r="N36" s="17"/>
      <c r="O36" s="17">
        <v>26399640795</v>
      </c>
      <c r="P36" s="17"/>
      <c r="Q36" s="17">
        <v>18080232794</v>
      </c>
    </row>
    <row r="37" spans="1:17" s="3" customFormat="1" ht="26.25" customHeight="1">
      <c r="A37" s="5" t="s">
        <v>161</v>
      </c>
      <c r="C37" s="14">
        <v>0</v>
      </c>
      <c r="D37" s="13"/>
      <c r="E37" s="14">
        <v>0</v>
      </c>
      <c r="F37" s="13"/>
      <c r="G37" s="14">
        <v>0</v>
      </c>
      <c r="H37" s="13"/>
      <c r="I37" s="17">
        <v>0</v>
      </c>
      <c r="J37" s="17"/>
      <c r="K37" s="17">
        <v>5000000</v>
      </c>
      <c r="L37" s="17"/>
      <c r="M37" s="17">
        <v>51867472299</v>
      </c>
      <c r="N37" s="17"/>
      <c r="O37" s="17">
        <v>16970399668</v>
      </c>
      <c r="P37" s="17"/>
      <c r="Q37" s="17">
        <v>34897072631</v>
      </c>
    </row>
    <row r="38" spans="1:17" s="3" customFormat="1" ht="26.25" customHeight="1">
      <c r="A38" s="5" t="s">
        <v>162</v>
      </c>
      <c r="C38" s="14">
        <v>0</v>
      </c>
      <c r="D38" s="13"/>
      <c r="E38" s="14">
        <v>0</v>
      </c>
      <c r="F38" s="13"/>
      <c r="G38" s="14">
        <v>0</v>
      </c>
      <c r="H38" s="13"/>
      <c r="I38" s="17">
        <v>0</v>
      </c>
      <c r="J38" s="17"/>
      <c r="K38" s="17">
        <v>17868368</v>
      </c>
      <c r="L38" s="17"/>
      <c r="M38" s="17">
        <v>114600538786</v>
      </c>
      <c r="N38" s="17"/>
      <c r="O38" s="17">
        <v>67935672119</v>
      </c>
      <c r="P38" s="17"/>
      <c r="Q38" s="17">
        <v>46664866667</v>
      </c>
    </row>
    <row r="39" spans="1:17" s="3" customFormat="1" ht="26.25" customHeight="1">
      <c r="A39" s="5" t="s">
        <v>163</v>
      </c>
      <c r="C39" s="14">
        <v>0</v>
      </c>
      <c r="D39" s="13"/>
      <c r="E39" s="14">
        <v>0</v>
      </c>
      <c r="F39" s="13"/>
      <c r="G39" s="14">
        <v>0</v>
      </c>
      <c r="H39" s="13"/>
      <c r="I39" s="17">
        <v>0</v>
      </c>
      <c r="J39" s="17"/>
      <c r="K39" s="17">
        <v>5000000</v>
      </c>
      <c r="L39" s="17"/>
      <c r="M39" s="17">
        <v>14741180016</v>
      </c>
      <c r="N39" s="17"/>
      <c r="O39" s="17">
        <v>13015890224</v>
      </c>
      <c r="P39" s="17"/>
      <c r="Q39" s="17">
        <v>1725289792</v>
      </c>
    </row>
    <row r="40" spans="1:17" s="3" customFormat="1" ht="26.25" customHeight="1">
      <c r="A40" s="5" t="s">
        <v>56</v>
      </c>
      <c r="C40" s="14">
        <v>0</v>
      </c>
      <c r="D40" s="13"/>
      <c r="E40" s="14">
        <v>0</v>
      </c>
      <c r="F40" s="13"/>
      <c r="G40" s="14">
        <v>0</v>
      </c>
      <c r="H40" s="13"/>
      <c r="I40" s="17">
        <v>0</v>
      </c>
      <c r="J40" s="17"/>
      <c r="K40" s="17">
        <v>2470</v>
      </c>
      <c r="L40" s="17"/>
      <c r="M40" s="17">
        <v>17390476</v>
      </c>
      <c r="N40" s="17"/>
      <c r="O40" s="17">
        <v>16600442</v>
      </c>
      <c r="P40" s="17"/>
      <c r="Q40" s="17">
        <v>790034</v>
      </c>
    </row>
    <row r="41" spans="1:17" s="3" customFormat="1" ht="26.25" customHeight="1">
      <c r="A41" s="5" t="s">
        <v>164</v>
      </c>
      <c r="C41" s="14">
        <v>0</v>
      </c>
      <c r="D41" s="13"/>
      <c r="E41" s="14">
        <v>0</v>
      </c>
      <c r="F41" s="13"/>
      <c r="G41" s="14">
        <v>0</v>
      </c>
      <c r="H41" s="13"/>
      <c r="I41" s="17">
        <v>0</v>
      </c>
      <c r="J41" s="17"/>
      <c r="K41" s="17">
        <v>2000000</v>
      </c>
      <c r="L41" s="17"/>
      <c r="M41" s="17">
        <v>14235791707</v>
      </c>
      <c r="N41" s="17"/>
      <c r="O41" s="17">
        <v>11117197586</v>
      </c>
      <c r="P41" s="17"/>
      <c r="Q41" s="17">
        <v>3118594121</v>
      </c>
    </row>
    <row r="42" spans="1:17" s="3" customFormat="1" ht="26.25" customHeight="1">
      <c r="A42" s="5" t="s">
        <v>141</v>
      </c>
      <c r="C42" s="14">
        <v>0</v>
      </c>
      <c r="D42" s="13"/>
      <c r="E42" s="14">
        <v>0</v>
      </c>
      <c r="F42" s="13"/>
      <c r="G42" s="14">
        <v>0</v>
      </c>
      <c r="H42" s="13"/>
      <c r="I42" s="17">
        <v>0</v>
      </c>
      <c r="J42" s="17"/>
      <c r="K42" s="17">
        <v>1000</v>
      </c>
      <c r="L42" s="17"/>
      <c r="M42" s="17">
        <v>23448132</v>
      </c>
      <c r="N42" s="17"/>
      <c r="O42" s="17">
        <v>20317366</v>
      </c>
      <c r="P42" s="17"/>
      <c r="Q42" s="17">
        <v>3130766</v>
      </c>
    </row>
    <row r="43" spans="1:17" s="3" customFormat="1" ht="26.25" customHeight="1">
      <c r="A43" s="5" t="s">
        <v>143</v>
      </c>
      <c r="C43" s="14">
        <v>0</v>
      </c>
      <c r="D43" s="13"/>
      <c r="E43" s="14">
        <v>0</v>
      </c>
      <c r="F43" s="13"/>
      <c r="G43" s="14">
        <v>0</v>
      </c>
      <c r="H43" s="13"/>
      <c r="I43" s="17">
        <v>0</v>
      </c>
      <c r="J43" s="17"/>
      <c r="K43" s="17">
        <v>1313555</v>
      </c>
      <c r="L43" s="17"/>
      <c r="M43" s="17">
        <v>227145066517</v>
      </c>
      <c r="N43" s="17"/>
      <c r="O43" s="17">
        <v>124688311211</v>
      </c>
      <c r="P43" s="17"/>
      <c r="Q43" s="17">
        <v>102456755306</v>
      </c>
    </row>
    <row r="44" spans="1:17" s="3" customFormat="1" ht="26.25" customHeight="1">
      <c r="A44" s="5" t="s">
        <v>65</v>
      </c>
      <c r="C44" s="14">
        <v>0</v>
      </c>
      <c r="D44" s="13"/>
      <c r="E44" s="14">
        <v>0</v>
      </c>
      <c r="F44" s="13"/>
      <c r="G44" s="14">
        <v>0</v>
      </c>
      <c r="H44" s="13"/>
      <c r="I44" s="17">
        <v>0</v>
      </c>
      <c r="J44" s="17"/>
      <c r="K44" s="17">
        <v>1500000</v>
      </c>
      <c r="L44" s="17"/>
      <c r="M44" s="17">
        <v>10768325243</v>
      </c>
      <c r="N44" s="17"/>
      <c r="O44" s="17">
        <v>9257899400</v>
      </c>
      <c r="P44" s="17"/>
      <c r="Q44" s="17">
        <v>1510425843</v>
      </c>
    </row>
    <row r="45" spans="1:17" s="3" customFormat="1" ht="26.25" customHeight="1">
      <c r="A45" s="5" t="s">
        <v>165</v>
      </c>
      <c r="C45" s="14">
        <v>0</v>
      </c>
      <c r="D45" s="13"/>
      <c r="E45" s="14">
        <v>0</v>
      </c>
      <c r="F45" s="13"/>
      <c r="G45" s="14">
        <v>0</v>
      </c>
      <c r="H45" s="13"/>
      <c r="I45" s="17">
        <v>0</v>
      </c>
      <c r="J45" s="17"/>
      <c r="K45" s="17">
        <v>2968279</v>
      </c>
      <c r="L45" s="17"/>
      <c r="M45" s="17">
        <v>64210386995</v>
      </c>
      <c r="N45" s="17"/>
      <c r="O45" s="17">
        <v>64057456176</v>
      </c>
      <c r="P45" s="17"/>
      <c r="Q45" s="17">
        <v>152930819</v>
      </c>
    </row>
    <row r="46" spans="1:17" s="3" customFormat="1" ht="26.25" customHeight="1">
      <c r="A46" s="5" t="s">
        <v>166</v>
      </c>
      <c r="C46" s="14">
        <v>0</v>
      </c>
      <c r="D46" s="13"/>
      <c r="E46" s="14">
        <v>0</v>
      </c>
      <c r="F46" s="13"/>
      <c r="G46" s="14">
        <v>0</v>
      </c>
      <c r="H46" s="13"/>
      <c r="I46" s="17">
        <v>0</v>
      </c>
      <c r="J46" s="17"/>
      <c r="K46" s="17">
        <v>12480581</v>
      </c>
      <c r="L46" s="17"/>
      <c r="M46" s="17">
        <v>96569546172</v>
      </c>
      <c r="N46" s="17"/>
      <c r="O46" s="17">
        <v>74054033219</v>
      </c>
      <c r="P46" s="17"/>
      <c r="Q46" s="17">
        <v>22515512953</v>
      </c>
    </row>
    <row r="47" spans="1:17" s="3" customFormat="1" ht="26.25" customHeight="1">
      <c r="A47" s="5" t="s">
        <v>153</v>
      </c>
      <c r="C47" s="14">
        <v>0</v>
      </c>
      <c r="D47" s="13"/>
      <c r="E47" s="14">
        <v>0</v>
      </c>
      <c r="F47" s="13"/>
      <c r="G47" s="14">
        <v>0</v>
      </c>
      <c r="H47" s="13"/>
      <c r="I47" s="17">
        <v>0</v>
      </c>
      <c r="J47" s="17"/>
      <c r="K47" s="17">
        <v>2000000</v>
      </c>
      <c r="L47" s="17"/>
      <c r="M47" s="17">
        <v>11691453214</v>
      </c>
      <c r="N47" s="17"/>
      <c r="O47" s="17">
        <v>12092932948</v>
      </c>
      <c r="P47" s="17"/>
      <c r="Q47" s="17">
        <v>-401479734</v>
      </c>
    </row>
    <row r="48" spans="1:17" s="3" customFormat="1" ht="26.25" customHeight="1">
      <c r="A48" s="5" t="s">
        <v>151</v>
      </c>
      <c r="C48" s="14">
        <v>0</v>
      </c>
      <c r="D48" s="13"/>
      <c r="E48" s="14">
        <v>0</v>
      </c>
      <c r="F48" s="13"/>
      <c r="G48" s="14">
        <v>0</v>
      </c>
      <c r="H48" s="13"/>
      <c r="I48" s="17">
        <v>0</v>
      </c>
      <c r="J48" s="17"/>
      <c r="K48" s="17">
        <v>4000000</v>
      </c>
      <c r="L48" s="17"/>
      <c r="M48" s="17">
        <v>16553249396</v>
      </c>
      <c r="N48" s="17"/>
      <c r="O48" s="17">
        <v>17404633850</v>
      </c>
      <c r="P48" s="17"/>
      <c r="Q48" s="17">
        <v>-851384454</v>
      </c>
    </row>
    <row r="49" spans="1:17" s="3" customFormat="1" ht="26.25" customHeight="1">
      <c r="A49" s="5" t="s">
        <v>167</v>
      </c>
      <c r="C49" s="14">
        <v>0</v>
      </c>
      <c r="D49" s="13"/>
      <c r="E49" s="14">
        <v>0</v>
      </c>
      <c r="F49" s="13"/>
      <c r="G49" s="14">
        <v>0</v>
      </c>
      <c r="H49" s="13"/>
      <c r="I49" s="17">
        <v>0</v>
      </c>
      <c r="J49" s="17"/>
      <c r="K49" s="17">
        <v>11000000</v>
      </c>
      <c r="L49" s="17"/>
      <c r="M49" s="17">
        <v>39671690926</v>
      </c>
      <c r="N49" s="17"/>
      <c r="O49" s="17">
        <v>28077963798</v>
      </c>
      <c r="P49" s="17"/>
      <c r="Q49" s="17">
        <v>11593727128</v>
      </c>
    </row>
    <row r="50" spans="1:17" s="3" customFormat="1" ht="26.25" customHeight="1">
      <c r="A50" s="5" t="s">
        <v>168</v>
      </c>
      <c r="C50" s="14">
        <v>0</v>
      </c>
      <c r="D50" s="13"/>
      <c r="E50" s="14">
        <v>0</v>
      </c>
      <c r="F50" s="13"/>
      <c r="G50" s="14">
        <v>0</v>
      </c>
      <c r="H50" s="13"/>
      <c r="I50" s="17">
        <v>0</v>
      </c>
      <c r="J50" s="17"/>
      <c r="K50" s="17">
        <v>1300000</v>
      </c>
      <c r="L50" s="17"/>
      <c r="M50" s="17">
        <v>9140304978</v>
      </c>
      <c r="N50" s="17"/>
      <c r="O50" s="17">
        <v>8902144582</v>
      </c>
      <c r="P50" s="17"/>
      <c r="Q50" s="17">
        <v>238160396</v>
      </c>
    </row>
    <row r="51" spans="1:17" s="3" customFormat="1" ht="26.25" customHeight="1">
      <c r="A51" s="5" t="s">
        <v>169</v>
      </c>
      <c r="C51" s="14">
        <v>0</v>
      </c>
      <c r="D51" s="13"/>
      <c r="E51" s="14">
        <v>0</v>
      </c>
      <c r="F51" s="13"/>
      <c r="G51" s="14">
        <v>0</v>
      </c>
      <c r="H51" s="13"/>
      <c r="I51" s="17">
        <v>0</v>
      </c>
      <c r="J51" s="17"/>
      <c r="K51" s="17">
        <v>4000000</v>
      </c>
      <c r="L51" s="17"/>
      <c r="M51" s="17">
        <v>66980279252</v>
      </c>
      <c r="N51" s="17"/>
      <c r="O51" s="17">
        <v>24646053352</v>
      </c>
      <c r="P51" s="17"/>
      <c r="Q51" s="17">
        <v>42334225900</v>
      </c>
    </row>
    <row r="52" spans="1:17" s="3" customFormat="1" ht="26.25" customHeight="1">
      <c r="A52" s="5" t="s">
        <v>152</v>
      </c>
      <c r="C52" s="14">
        <v>0</v>
      </c>
      <c r="D52" s="13"/>
      <c r="E52" s="14">
        <v>0</v>
      </c>
      <c r="F52" s="13"/>
      <c r="G52" s="14">
        <v>0</v>
      </c>
      <c r="H52" s="13"/>
      <c r="I52" s="17">
        <v>0</v>
      </c>
      <c r="J52" s="17"/>
      <c r="K52" s="17">
        <v>1400000</v>
      </c>
      <c r="L52" s="17"/>
      <c r="M52" s="17">
        <v>17790441334</v>
      </c>
      <c r="N52" s="17"/>
      <c r="O52" s="17">
        <v>18123753508</v>
      </c>
      <c r="P52" s="17"/>
      <c r="Q52" s="17">
        <v>-333312174</v>
      </c>
    </row>
    <row r="53" spans="1:17" s="3" customFormat="1" ht="26.25" customHeight="1">
      <c r="A53" s="5" t="s">
        <v>48</v>
      </c>
      <c r="C53" s="14">
        <v>0</v>
      </c>
      <c r="D53" s="13"/>
      <c r="E53" s="14">
        <v>0</v>
      </c>
      <c r="F53" s="13"/>
      <c r="G53" s="14">
        <v>0</v>
      </c>
      <c r="H53" s="13"/>
      <c r="I53" s="17">
        <v>0</v>
      </c>
      <c r="J53" s="17"/>
      <c r="K53" s="17">
        <v>65600000</v>
      </c>
      <c r="L53" s="17"/>
      <c r="M53" s="17">
        <v>579137080288</v>
      </c>
      <c r="N53" s="17"/>
      <c r="O53" s="17">
        <v>314669101554</v>
      </c>
      <c r="P53" s="17"/>
      <c r="Q53" s="17">
        <v>264467978734</v>
      </c>
    </row>
    <row r="54" spans="1:17" s="3" customFormat="1" ht="26.25" customHeight="1">
      <c r="A54" s="5" t="s">
        <v>156</v>
      </c>
      <c r="C54" s="14">
        <v>0</v>
      </c>
      <c r="D54" s="13"/>
      <c r="E54" s="14">
        <v>0</v>
      </c>
      <c r="F54" s="13"/>
      <c r="G54" s="14">
        <v>0</v>
      </c>
      <c r="H54" s="13"/>
      <c r="I54" s="17">
        <v>0</v>
      </c>
      <c r="J54" s="17"/>
      <c r="K54" s="17">
        <v>3800000</v>
      </c>
      <c r="L54" s="17"/>
      <c r="M54" s="17">
        <v>16517753900</v>
      </c>
      <c r="N54" s="17"/>
      <c r="O54" s="17">
        <v>15264582862</v>
      </c>
      <c r="P54" s="17"/>
      <c r="Q54" s="17">
        <v>1253171038</v>
      </c>
    </row>
    <row r="55" spans="1:17" s="3" customFormat="1" ht="26.25" customHeight="1">
      <c r="A55" s="5" t="s">
        <v>170</v>
      </c>
      <c r="C55" s="14">
        <v>0</v>
      </c>
      <c r="D55" s="13"/>
      <c r="E55" s="14">
        <v>0</v>
      </c>
      <c r="F55" s="13"/>
      <c r="G55" s="14">
        <v>0</v>
      </c>
      <c r="H55" s="13"/>
      <c r="I55" s="17">
        <v>0</v>
      </c>
      <c r="J55" s="17"/>
      <c r="K55" s="17">
        <v>578074</v>
      </c>
      <c r="L55" s="17"/>
      <c r="M55" s="17">
        <v>2147792332</v>
      </c>
      <c r="N55" s="17"/>
      <c r="O55" s="17">
        <v>821443154</v>
      </c>
      <c r="P55" s="17"/>
      <c r="Q55" s="17">
        <v>1326349178</v>
      </c>
    </row>
    <row r="56" spans="1:17" s="3" customFormat="1" ht="26.25" customHeight="1">
      <c r="A56" s="5" t="s">
        <v>171</v>
      </c>
      <c r="C56" s="14">
        <v>0</v>
      </c>
      <c r="D56" s="13"/>
      <c r="E56" s="14">
        <v>0</v>
      </c>
      <c r="F56" s="13"/>
      <c r="G56" s="14">
        <v>0</v>
      </c>
      <c r="H56" s="13"/>
      <c r="I56" s="17">
        <v>0</v>
      </c>
      <c r="J56" s="17"/>
      <c r="K56" s="17">
        <v>12000000</v>
      </c>
      <c r="L56" s="17"/>
      <c r="M56" s="17">
        <v>319021810300</v>
      </c>
      <c r="N56" s="17"/>
      <c r="O56" s="17">
        <v>152819129049</v>
      </c>
      <c r="P56" s="17"/>
      <c r="Q56" s="17">
        <v>166202681251</v>
      </c>
    </row>
    <row r="57" spans="1:17" s="3" customFormat="1" ht="26.25" customHeight="1">
      <c r="A57" s="5" t="s">
        <v>172</v>
      </c>
      <c r="C57" s="14">
        <v>0</v>
      </c>
      <c r="D57" s="13"/>
      <c r="E57" s="14">
        <v>0</v>
      </c>
      <c r="F57" s="13"/>
      <c r="G57" s="14">
        <v>0</v>
      </c>
      <c r="H57" s="13"/>
      <c r="I57" s="17">
        <v>0</v>
      </c>
      <c r="J57" s="17"/>
      <c r="K57" s="17">
        <v>6000000</v>
      </c>
      <c r="L57" s="17"/>
      <c r="M57" s="17">
        <v>23748432378</v>
      </c>
      <c r="N57" s="17"/>
      <c r="O57" s="17">
        <v>19245350295</v>
      </c>
      <c r="P57" s="17"/>
      <c r="Q57" s="17">
        <v>4503082083</v>
      </c>
    </row>
    <row r="58" spans="1:17" s="3" customFormat="1" ht="26.25" customHeight="1">
      <c r="A58" s="5" t="s">
        <v>173</v>
      </c>
      <c r="C58" s="14">
        <v>0</v>
      </c>
      <c r="D58" s="13"/>
      <c r="E58" s="14">
        <v>0</v>
      </c>
      <c r="F58" s="13"/>
      <c r="G58" s="14">
        <v>0</v>
      </c>
      <c r="H58" s="13"/>
      <c r="I58" s="17">
        <v>0</v>
      </c>
      <c r="J58" s="17"/>
      <c r="K58" s="17">
        <v>750000</v>
      </c>
      <c r="L58" s="17"/>
      <c r="M58" s="17">
        <v>24515220832</v>
      </c>
      <c r="N58" s="17"/>
      <c r="O58" s="17">
        <v>18472364906</v>
      </c>
      <c r="P58" s="17"/>
      <c r="Q58" s="17">
        <v>6042855926</v>
      </c>
    </row>
    <row r="59" spans="1:17" s="3" customFormat="1" ht="26.25" customHeight="1">
      <c r="A59" s="5" t="s">
        <v>174</v>
      </c>
      <c r="C59" s="14">
        <v>0</v>
      </c>
      <c r="D59" s="13"/>
      <c r="E59" s="14">
        <v>0</v>
      </c>
      <c r="F59" s="13"/>
      <c r="G59" s="14">
        <v>0</v>
      </c>
      <c r="H59" s="13"/>
      <c r="I59" s="17">
        <v>0</v>
      </c>
      <c r="J59" s="17"/>
      <c r="K59" s="17">
        <v>6700000</v>
      </c>
      <c r="L59" s="17"/>
      <c r="M59" s="17">
        <v>142365881090</v>
      </c>
      <c r="N59" s="17"/>
      <c r="O59" s="17">
        <v>93092283984</v>
      </c>
      <c r="P59" s="17"/>
      <c r="Q59" s="17">
        <v>49273597106</v>
      </c>
    </row>
    <row r="60" spans="1:17" s="3" customFormat="1" ht="26.25" customHeight="1">
      <c r="A60" s="5" t="s">
        <v>175</v>
      </c>
      <c r="C60" s="14">
        <v>0</v>
      </c>
      <c r="D60" s="13"/>
      <c r="E60" s="14">
        <v>0</v>
      </c>
      <c r="F60" s="13"/>
      <c r="G60" s="14">
        <v>0</v>
      </c>
      <c r="H60" s="13"/>
      <c r="I60" s="17">
        <v>0</v>
      </c>
      <c r="J60" s="17"/>
      <c r="K60" s="17">
        <v>1343798</v>
      </c>
      <c r="L60" s="17"/>
      <c r="M60" s="17">
        <v>153257096125</v>
      </c>
      <c r="N60" s="17"/>
      <c r="O60" s="17">
        <v>98342664935</v>
      </c>
      <c r="P60" s="17"/>
      <c r="Q60" s="17">
        <v>54914431190</v>
      </c>
    </row>
    <row r="61" spans="1:17" s="3" customFormat="1" ht="26.25" customHeight="1">
      <c r="A61" s="5" t="s">
        <v>28</v>
      </c>
      <c r="C61" s="14">
        <v>0</v>
      </c>
      <c r="D61" s="13"/>
      <c r="E61" s="14">
        <v>0</v>
      </c>
      <c r="F61" s="13"/>
      <c r="G61" s="14">
        <v>0</v>
      </c>
      <c r="H61" s="13"/>
      <c r="I61" s="17">
        <v>0</v>
      </c>
      <c r="J61" s="17"/>
      <c r="K61" s="17">
        <v>800000</v>
      </c>
      <c r="L61" s="17"/>
      <c r="M61" s="17">
        <v>23529095531</v>
      </c>
      <c r="N61" s="17"/>
      <c r="O61" s="17">
        <v>22820113196</v>
      </c>
      <c r="P61" s="17"/>
      <c r="Q61" s="17">
        <v>708982335</v>
      </c>
    </row>
    <row r="62" spans="1:17" s="3" customFormat="1" ht="26.25" customHeight="1">
      <c r="A62" s="5" t="s">
        <v>55</v>
      </c>
      <c r="C62" s="14">
        <v>0</v>
      </c>
      <c r="D62" s="13"/>
      <c r="E62" s="14">
        <v>0</v>
      </c>
      <c r="F62" s="13"/>
      <c r="G62" s="14">
        <v>0</v>
      </c>
      <c r="H62" s="13"/>
      <c r="I62" s="17">
        <v>0</v>
      </c>
      <c r="J62" s="17"/>
      <c r="K62" s="17">
        <v>31539285</v>
      </c>
      <c r="L62" s="17"/>
      <c r="M62" s="17">
        <v>444860009858</v>
      </c>
      <c r="N62" s="17"/>
      <c r="O62" s="17">
        <v>337901960934</v>
      </c>
      <c r="P62" s="17"/>
      <c r="Q62" s="17">
        <v>106958048924</v>
      </c>
    </row>
    <row r="63" spans="1:17" s="3" customFormat="1" ht="26.25" customHeight="1">
      <c r="A63" s="5" t="s">
        <v>57</v>
      </c>
      <c r="C63" s="14">
        <v>0</v>
      </c>
      <c r="D63" s="13"/>
      <c r="E63" s="14">
        <v>0</v>
      </c>
      <c r="F63" s="13"/>
      <c r="G63" s="14">
        <v>0</v>
      </c>
      <c r="H63" s="13"/>
      <c r="I63" s="17">
        <v>0</v>
      </c>
      <c r="J63" s="17"/>
      <c r="K63" s="17">
        <v>9068279</v>
      </c>
      <c r="L63" s="17"/>
      <c r="M63" s="17">
        <v>587790741027</v>
      </c>
      <c r="N63" s="17"/>
      <c r="O63" s="17">
        <v>190391815391</v>
      </c>
      <c r="P63" s="17"/>
      <c r="Q63" s="17">
        <v>397398925636</v>
      </c>
    </row>
    <row r="64" spans="1:17" s="3" customFormat="1" ht="26.25" customHeight="1">
      <c r="A64" s="5" t="s">
        <v>176</v>
      </c>
      <c r="C64" s="14">
        <v>0</v>
      </c>
      <c r="D64" s="13"/>
      <c r="E64" s="14">
        <v>0</v>
      </c>
      <c r="F64" s="13"/>
      <c r="G64" s="14">
        <v>0</v>
      </c>
      <c r="H64" s="13"/>
      <c r="I64" s="17">
        <v>0</v>
      </c>
      <c r="J64" s="17"/>
      <c r="K64" s="17">
        <v>600000</v>
      </c>
      <c r="L64" s="17"/>
      <c r="M64" s="17">
        <v>34165087399</v>
      </c>
      <c r="N64" s="17"/>
      <c r="O64" s="17">
        <v>40482132529</v>
      </c>
      <c r="P64" s="17"/>
      <c r="Q64" s="17">
        <v>-6317045130</v>
      </c>
    </row>
    <row r="65" spans="1:26" s="3" customFormat="1" ht="26.25" customHeight="1">
      <c r="A65" s="5" t="s">
        <v>177</v>
      </c>
      <c r="C65" s="14">
        <v>0</v>
      </c>
      <c r="D65" s="13"/>
      <c r="E65" s="14">
        <v>0</v>
      </c>
      <c r="F65" s="13"/>
      <c r="G65" s="14">
        <v>0</v>
      </c>
      <c r="H65" s="13"/>
      <c r="I65" s="17">
        <v>0</v>
      </c>
      <c r="J65" s="17"/>
      <c r="K65" s="17">
        <v>200000</v>
      </c>
      <c r="L65" s="17"/>
      <c r="M65" s="17">
        <v>7175861995</v>
      </c>
      <c r="N65" s="17"/>
      <c r="O65" s="17">
        <v>6558032396</v>
      </c>
      <c r="P65" s="17"/>
      <c r="Q65" s="17">
        <v>617829599</v>
      </c>
    </row>
    <row r="66" spans="1:26" s="3" customFormat="1" ht="26.25" customHeight="1">
      <c r="A66" s="5" t="s">
        <v>178</v>
      </c>
      <c r="C66" s="14">
        <v>0</v>
      </c>
      <c r="D66" s="13"/>
      <c r="E66" s="14">
        <v>0</v>
      </c>
      <c r="F66" s="13"/>
      <c r="G66" s="14">
        <v>0</v>
      </c>
      <c r="H66" s="13"/>
      <c r="I66" s="17">
        <v>0</v>
      </c>
      <c r="J66" s="17"/>
      <c r="K66" s="17">
        <v>1545177</v>
      </c>
      <c r="L66" s="17"/>
      <c r="M66" s="17">
        <v>26826029230</v>
      </c>
      <c r="N66" s="17"/>
      <c r="O66" s="17">
        <v>16010446950</v>
      </c>
      <c r="P66" s="17"/>
      <c r="Q66" s="17">
        <v>10815582280</v>
      </c>
    </row>
    <row r="67" spans="1:26" s="3" customFormat="1" ht="26.25" customHeight="1">
      <c r="A67" s="5" t="s">
        <v>179</v>
      </c>
      <c r="C67" s="14">
        <v>0</v>
      </c>
      <c r="D67" s="13"/>
      <c r="E67" s="14">
        <v>0</v>
      </c>
      <c r="F67" s="13"/>
      <c r="G67" s="14">
        <v>0</v>
      </c>
      <c r="H67" s="13"/>
      <c r="I67" s="17">
        <v>0</v>
      </c>
      <c r="J67" s="17"/>
      <c r="K67" s="17">
        <v>3000000</v>
      </c>
      <c r="L67" s="17"/>
      <c r="M67" s="17">
        <v>32941074097</v>
      </c>
      <c r="N67" s="17"/>
      <c r="O67" s="17">
        <v>27027883500</v>
      </c>
      <c r="P67" s="17"/>
      <c r="Q67" s="17">
        <v>5913190597</v>
      </c>
    </row>
    <row r="68" spans="1:26" s="3" customFormat="1" ht="26.25" customHeight="1">
      <c r="A68" s="5" t="s">
        <v>133</v>
      </c>
      <c r="C68" s="14">
        <v>0</v>
      </c>
      <c r="D68" s="13"/>
      <c r="E68" s="14">
        <v>0</v>
      </c>
      <c r="F68" s="13"/>
      <c r="G68" s="14">
        <v>0</v>
      </c>
      <c r="H68" s="13"/>
      <c r="I68" s="17">
        <v>0</v>
      </c>
      <c r="J68" s="17"/>
      <c r="K68" s="17">
        <v>1000</v>
      </c>
      <c r="L68" s="17"/>
      <c r="M68" s="17">
        <v>19136583</v>
      </c>
      <c r="N68" s="17"/>
      <c r="O68" s="17">
        <v>20179196</v>
      </c>
      <c r="P68" s="17"/>
      <c r="Q68" s="17">
        <v>-1042613</v>
      </c>
    </row>
    <row r="69" spans="1:26" s="3" customFormat="1" ht="26.25" customHeight="1">
      <c r="A69" s="5" t="s">
        <v>66</v>
      </c>
      <c r="C69" s="14">
        <v>0</v>
      </c>
      <c r="D69" s="13"/>
      <c r="E69" s="14">
        <v>0</v>
      </c>
      <c r="F69" s="13"/>
      <c r="G69" s="14">
        <v>0</v>
      </c>
      <c r="H69" s="13"/>
      <c r="I69" s="17">
        <v>0</v>
      </c>
      <c r="J69" s="17"/>
      <c r="K69" s="17">
        <v>11500000</v>
      </c>
      <c r="L69" s="17"/>
      <c r="M69" s="17">
        <v>111884650463</v>
      </c>
      <c r="N69" s="17"/>
      <c r="O69" s="17">
        <v>58173624778</v>
      </c>
      <c r="P69" s="17"/>
      <c r="Q69" s="17">
        <v>53711025685</v>
      </c>
    </row>
    <row r="70" spans="1:26" s="3" customFormat="1" ht="26.25" customHeight="1">
      <c r="A70" s="5" t="s">
        <v>51</v>
      </c>
      <c r="C70" s="14">
        <v>0</v>
      </c>
      <c r="D70" s="13"/>
      <c r="E70" s="14">
        <v>0</v>
      </c>
      <c r="F70" s="13"/>
      <c r="G70" s="14">
        <v>0</v>
      </c>
      <c r="H70" s="13"/>
      <c r="I70" s="17">
        <v>0</v>
      </c>
      <c r="J70" s="17"/>
      <c r="K70" s="17">
        <v>654520</v>
      </c>
      <c r="L70" s="17"/>
      <c r="M70" s="17">
        <v>116234034133</v>
      </c>
      <c r="N70" s="17"/>
      <c r="O70" s="17">
        <v>82802209081</v>
      </c>
      <c r="P70" s="17"/>
      <c r="Q70" s="17">
        <v>33431825052</v>
      </c>
    </row>
    <row r="71" spans="1:26" s="3" customFormat="1" ht="26.25" customHeight="1">
      <c r="A71" s="5" t="s">
        <v>138</v>
      </c>
      <c r="C71" s="14">
        <v>0</v>
      </c>
      <c r="D71" s="13"/>
      <c r="E71" s="14">
        <v>0</v>
      </c>
      <c r="F71" s="13"/>
      <c r="G71" s="14">
        <v>0</v>
      </c>
      <c r="H71" s="13"/>
      <c r="I71" s="17">
        <v>0</v>
      </c>
      <c r="J71" s="17"/>
      <c r="K71" s="17">
        <v>10000000</v>
      </c>
      <c r="L71" s="17"/>
      <c r="M71" s="17">
        <v>152861423558</v>
      </c>
      <c r="N71" s="17"/>
      <c r="O71" s="17">
        <v>144541771070</v>
      </c>
      <c r="P71" s="17"/>
      <c r="Q71" s="17">
        <v>8319652488</v>
      </c>
    </row>
    <row r="72" spans="1:26" s="3" customFormat="1" ht="26.25" customHeight="1">
      <c r="A72" s="5" t="s">
        <v>180</v>
      </c>
      <c r="C72" s="14">
        <v>0</v>
      </c>
      <c r="D72" s="13"/>
      <c r="E72" s="14">
        <v>0</v>
      </c>
      <c r="F72" s="13"/>
      <c r="G72" s="14">
        <v>0</v>
      </c>
      <c r="H72" s="13"/>
      <c r="I72" s="17">
        <v>0</v>
      </c>
      <c r="J72" s="17"/>
      <c r="K72" s="17">
        <v>22281072</v>
      </c>
      <c r="L72" s="17"/>
      <c r="M72" s="17">
        <v>209714982576</v>
      </c>
      <c r="N72" s="17"/>
      <c r="O72" s="17">
        <v>143754648841</v>
      </c>
      <c r="P72" s="17"/>
      <c r="Q72" s="17">
        <v>65960333735</v>
      </c>
      <c r="T72" s="48"/>
      <c r="U72" s="48"/>
      <c r="V72" s="48"/>
      <c r="W72" s="48"/>
      <c r="X72" s="48"/>
      <c r="Y72" s="48"/>
      <c r="Z72" s="48"/>
    </row>
    <row r="73" spans="1:26" s="3" customFormat="1" ht="26.25" customHeight="1">
      <c r="A73" s="5" t="s">
        <v>155</v>
      </c>
      <c r="C73" s="14">
        <v>0</v>
      </c>
      <c r="D73" s="13"/>
      <c r="E73" s="14">
        <v>0</v>
      </c>
      <c r="F73" s="13"/>
      <c r="G73" s="14">
        <v>0</v>
      </c>
      <c r="H73" s="13"/>
      <c r="I73" s="17">
        <v>0</v>
      </c>
      <c r="J73" s="17"/>
      <c r="K73" s="17">
        <v>1000000</v>
      </c>
      <c r="L73" s="17"/>
      <c r="M73" s="17">
        <v>20633693478</v>
      </c>
      <c r="N73" s="17"/>
      <c r="O73" s="17">
        <v>17946300726</v>
      </c>
      <c r="P73" s="17"/>
      <c r="Q73" s="17">
        <f>M73-O73</f>
        <v>2687392752</v>
      </c>
      <c r="T73" s="48"/>
      <c r="U73" s="49"/>
      <c r="V73" s="49"/>
      <c r="W73" s="49"/>
      <c r="X73" s="49"/>
      <c r="Y73" s="49"/>
      <c r="Z73" s="48"/>
    </row>
    <row r="74" spans="1:26" ht="24" customHeight="1" thickBot="1">
      <c r="A74" s="5" t="s">
        <v>215</v>
      </c>
      <c r="E74" s="23">
        <f>SUM(E8:E73)</f>
        <v>2884568399707</v>
      </c>
      <c r="F74" s="5"/>
      <c r="G74" s="23">
        <f>SUM(G8:G73)</f>
        <v>2305608341783</v>
      </c>
      <c r="H74" s="5"/>
      <c r="I74" s="27"/>
      <c r="J74" s="27"/>
      <c r="K74" s="27"/>
      <c r="L74" s="27"/>
      <c r="M74" s="28">
        <f>SUM(M8:M73)</f>
        <v>9775895642658</v>
      </c>
      <c r="N74" s="27"/>
      <c r="O74" s="28">
        <f>SUM(O8:O73)</f>
        <v>6649621526763</v>
      </c>
      <c r="P74" s="27"/>
      <c r="Q74" s="28">
        <f>SUM(Q8:Q73)</f>
        <v>3126043394354</v>
      </c>
      <c r="T74" s="50"/>
      <c r="U74" s="49"/>
      <c r="V74" s="49"/>
      <c r="W74" s="49"/>
      <c r="X74" s="49"/>
      <c r="Y74" s="49"/>
      <c r="Z74" s="51"/>
    </row>
    <row r="75" spans="1:26" ht="22.5" thickTop="1">
      <c r="M75" s="2"/>
      <c r="T75" s="50"/>
      <c r="U75" s="52"/>
      <c r="V75" s="52"/>
      <c r="W75" s="52"/>
      <c r="X75" s="52"/>
      <c r="Y75" s="52"/>
      <c r="Z75" s="50"/>
    </row>
    <row r="76" spans="1:26" ht="21.75">
      <c r="M76" s="10"/>
      <c r="T76" s="50"/>
      <c r="U76" s="52"/>
      <c r="V76" s="52"/>
      <c r="W76" s="52"/>
      <c r="X76" s="52"/>
      <c r="Y76" s="52"/>
      <c r="Z76" s="50"/>
    </row>
    <row r="77" spans="1:26" ht="18.75">
      <c r="T77" s="50"/>
      <c r="U77" s="50"/>
      <c r="V77" s="50"/>
      <c r="W77" s="50"/>
      <c r="X77" s="50"/>
      <c r="Y77" s="50"/>
      <c r="Z77" s="50"/>
    </row>
    <row r="78" spans="1:26" ht="18.75">
      <c r="T78" s="50"/>
      <c r="U78" s="51"/>
      <c r="V78" s="50"/>
      <c r="W78" s="50"/>
      <c r="X78" s="50"/>
      <c r="Y78" s="50"/>
      <c r="Z78" s="50"/>
    </row>
    <row r="79" spans="1:26" ht="18.75">
      <c r="T79" s="50"/>
      <c r="U79" s="50"/>
      <c r="V79" s="50"/>
      <c r="W79" s="50"/>
      <c r="X79" s="50"/>
      <c r="Y79" s="50"/>
      <c r="Z79" s="50"/>
    </row>
    <row r="80" spans="1:26" ht="18.75">
      <c r="T80" s="50"/>
      <c r="U80" s="50"/>
      <c r="V80" s="50"/>
      <c r="W80" s="50"/>
      <c r="X80" s="50"/>
      <c r="Y80" s="50"/>
      <c r="Z80" s="50"/>
    </row>
    <row r="81" spans="20:26" ht="21.75">
      <c r="T81" s="50"/>
      <c r="U81" s="50"/>
      <c r="V81" s="50"/>
      <c r="W81" s="50"/>
      <c r="X81" s="50"/>
      <c r="Y81" s="52"/>
      <c r="Z81" s="5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5"/>
  <sheetViews>
    <sheetView rightToLeft="1" view="pageBreakPreview" topLeftCell="A91" zoomScale="64" zoomScaleNormal="70" zoomScaleSheetLayoutView="64" workbookViewId="0">
      <selection activeCell="M94" sqref="M94"/>
    </sheetView>
  </sheetViews>
  <sheetFormatPr defaultRowHeight="15"/>
  <cols>
    <col min="1" max="1" width="31.42578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3.140625" style="1" customWidth="1"/>
    <col min="6" max="6" width="1" style="1" customWidth="1"/>
    <col min="7" max="7" width="22" style="1" bestFit="1" customWidth="1"/>
    <col min="8" max="8" width="1" style="1" customWidth="1"/>
    <col min="9" max="9" width="23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4" style="1" bestFit="1" customWidth="1"/>
    <col min="18" max="18" width="1" style="1" customWidth="1"/>
    <col min="19" max="19" width="24.140625" style="1" bestFit="1" customWidth="1"/>
    <col min="20" max="20" width="1" style="1" customWidth="1"/>
    <col min="21" max="21" width="11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3" ht="36">
      <c r="A3" s="7" t="s">
        <v>117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3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6" spans="1:23" s="3" customFormat="1" ht="27.75">
      <c r="A6" s="4" t="s">
        <v>3</v>
      </c>
      <c r="C6" s="4" t="s">
        <v>119</v>
      </c>
      <c r="D6" s="4" t="s">
        <v>119</v>
      </c>
      <c r="E6" s="4" t="s">
        <v>119</v>
      </c>
      <c r="F6" s="4" t="s">
        <v>119</v>
      </c>
      <c r="G6" s="4" t="s">
        <v>119</v>
      </c>
      <c r="H6" s="4" t="s">
        <v>119</v>
      </c>
      <c r="I6" s="4" t="s">
        <v>119</v>
      </c>
      <c r="J6" s="4" t="s">
        <v>119</v>
      </c>
      <c r="K6" s="4" t="s">
        <v>119</v>
      </c>
      <c r="M6" s="4" t="s">
        <v>120</v>
      </c>
      <c r="N6" s="4" t="s">
        <v>120</v>
      </c>
      <c r="O6" s="4" t="s">
        <v>120</v>
      </c>
      <c r="P6" s="4" t="s">
        <v>120</v>
      </c>
      <c r="Q6" s="4" t="s">
        <v>120</v>
      </c>
      <c r="R6" s="4" t="s">
        <v>120</v>
      </c>
      <c r="S6" s="4" t="s">
        <v>120</v>
      </c>
      <c r="T6" s="4" t="s">
        <v>120</v>
      </c>
      <c r="U6" s="4" t="s">
        <v>120</v>
      </c>
    </row>
    <row r="7" spans="1:23" s="3" customFormat="1" ht="84" customHeight="1">
      <c r="A7" s="4" t="s">
        <v>3</v>
      </c>
      <c r="C7" s="8" t="s">
        <v>209</v>
      </c>
      <c r="E7" s="4" t="s">
        <v>181</v>
      </c>
      <c r="G7" s="4" t="s">
        <v>182</v>
      </c>
      <c r="I7" s="4" t="s">
        <v>93</v>
      </c>
      <c r="K7" s="8" t="s">
        <v>208</v>
      </c>
      <c r="M7" s="8" t="s">
        <v>209</v>
      </c>
      <c r="O7" s="8" t="s">
        <v>210</v>
      </c>
      <c r="Q7" s="4" t="s">
        <v>182</v>
      </c>
      <c r="S7" s="4" t="s">
        <v>93</v>
      </c>
      <c r="U7" s="8" t="s">
        <v>207</v>
      </c>
    </row>
    <row r="8" spans="1:23" s="3" customFormat="1" ht="28.5" customHeight="1">
      <c r="A8" s="5" t="s">
        <v>43</v>
      </c>
      <c r="C8" s="14">
        <v>0</v>
      </c>
      <c r="D8" s="13"/>
      <c r="E8" s="17">
        <v>5629222079</v>
      </c>
      <c r="F8" s="17"/>
      <c r="G8" s="17">
        <v>-23594335153</v>
      </c>
      <c r="H8" s="17"/>
      <c r="I8" s="17">
        <v>-17965113074</v>
      </c>
      <c r="J8" s="13"/>
      <c r="K8" s="15">
        <v>3.3300000000000003E-2</v>
      </c>
      <c r="L8" s="13"/>
      <c r="M8" s="17">
        <v>0</v>
      </c>
      <c r="N8" s="17"/>
      <c r="O8" s="17">
        <v>0</v>
      </c>
      <c r="P8" s="17"/>
      <c r="Q8" s="17">
        <v>2321836313</v>
      </c>
      <c r="R8" s="17"/>
      <c r="S8" s="17">
        <v>2321836313</v>
      </c>
      <c r="T8" s="13"/>
      <c r="U8" s="15">
        <v>6.9999999999999999E-4</v>
      </c>
      <c r="V8" s="12"/>
      <c r="W8" s="12"/>
    </row>
    <row r="9" spans="1:23" s="3" customFormat="1" ht="28.5" customHeight="1">
      <c r="A9" s="5" t="s">
        <v>42</v>
      </c>
      <c r="C9" s="14">
        <v>0</v>
      </c>
      <c r="D9" s="13"/>
      <c r="E9" s="17">
        <v>-8026377736</v>
      </c>
      <c r="F9" s="17"/>
      <c r="G9" s="17">
        <v>-3294304902</v>
      </c>
      <c r="H9" s="17"/>
      <c r="I9" s="17">
        <v>-11320682638</v>
      </c>
      <c r="J9" s="13"/>
      <c r="K9" s="15">
        <v>2.1000000000000001E-2</v>
      </c>
      <c r="L9" s="13"/>
      <c r="M9" s="17">
        <v>21145713500</v>
      </c>
      <c r="N9" s="17"/>
      <c r="O9" s="17">
        <v>0</v>
      </c>
      <c r="P9" s="17"/>
      <c r="Q9" s="17">
        <v>151223302089</v>
      </c>
      <c r="R9" s="17"/>
      <c r="S9" s="17">
        <v>172369015589</v>
      </c>
      <c r="T9" s="13"/>
      <c r="U9" s="15">
        <v>5.2200000000000003E-2</v>
      </c>
      <c r="V9" s="12"/>
      <c r="W9" s="12"/>
    </row>
    <row r="10" spans="1:23" s="3" customFormat="1" ht="28.5" customHeight="1">
      <c r="A10" s="5" t="s">
        <v>23</v>
      </c>
      <c r="C10" s="14">
        <v>0</v>
      </c>
      <c r="D10" s="13"/>
      <c r="E10" s="17">
        <v>-180755988311</v>
      </c>
      <c r="F10" s="17"/>
      <c r="G10" s="17">
        <v>141363024557</v>
      </c>
      <c r="H10" s="17"/>
      <c r="I10" s="17">
        <v>-39392963754</v>
      </c>
      <c r="J10" s="13"/>
      <c r="K10" s="15">
        <v>7.2999999999999995E-2</v>
      </c>
      <c r="L10" s="13"/>
      <c r="M10" s="17">
        <v>1827130933</v>
      </c>
      <c r="N10" s="17"/>
      <c r="O10" s="17">
        <v>0</v>
      </c>
      <c r="P10" s="17"/>
      <c r="Q10" s="17">
        <v>161441984997</v>
      </c>
      <c r="R10" s="17"/>
      <c r="S10" s="17">
        <v>163269115930</v>
      </c>
      <c r="T10" s="13"/>
      <c r="U10" s="15">
        <v>4.9399999999999999E-2</v>
      </c>
      <c r="V10" s="12"/>
      <c r="W10" s="12"/>
    </row>
    <row r="11" spans="1:23" s="3" customFormat="1" ht="28.5" customHeight="1">
      <c r="A11" s="5" t="s">
        <v>15</v>
      </c>
      <c r="C11" s="14">
        <v>0</v>
      </c>
      <c r="D11" s="13"/>
      <c r="E11" s="17">
        <v>-1037015072</v>
      </c>
      <c r="F11" s="17"/>
      <c r="G11" s="17">
        <v>660553474</v>
      </c>
      <c r="H11" s="17"/>
      <c r="I11" s="17">
        <v>-376461598</v>
      </c>
      <c r="J11" s="13"/>
      <c r="K11" s="15">
        <v>6.9999999999999999E-4</v>
      </c>
      <c r="L11" s="13"/>
      <c r="M11" s="17">
        <v>0</v>
      </c>
      <c r="N11" s="17"/>
      <c r="O11" s="17">
        <v>0</v>
      </c>
      <c r="P11" s="17"/>
      <c r="Q11" s="17">
        <v>660553474</v>
      </c>
      <c r="R11" s="17"/>
      <c r="S11" s="17">
        <v>660553474</v>
      </c>
      <c r="T11" s="13"/>
      <c r="U11" s="15">
        <v>2.0000000000000001E-4</v>
      </c>
      <c r="V11" s="12"/>
      <c r="W11" s="12"/>
    </row>
    <row r="12" spans="1:23" s="3" customFormat="1" ht="28.5" customHeight="1">
      <c r="A12" s="5" t="s">
        <v>32</v>
      </c>
      <c r="C12" s="14">
        <v>0</v>
      </c>
      <c r="D12" s="13"/>
      <c r="E12" s="17">
        <v>-22070119303</v>
      </c>
      <c r="F12" s="17"/>
      <c r="G12" s="17">
        <v>-7316650570</v>
      </c>
      <c r="H12" s="17"/>
      <c r="I12" s="17">
        <v>-29386769873</v>
      </c>
      <c r="J12" s="13"/>
      <c r="K12" s="15">
        <v>5.4399999999999997E-2</v>
      </c>
      <c r="L12" s="13"/>
      <c r="M12" s="17">
        <v>0</v>
      </c>
      <c r="N12" s="17"/>
      <c r="O12" s="17">
        <v>0</v>
      </c>
      <c r="P12" s="17"/>
      <c r="Q12" s="17">
        <v>-7316650570</v>
      </c>
      <c r="R12" s="17"/>
      <c r="S12" s="17">
        <v>-7316650570</v>
      </c>
      <c r="T12" s="13"/>
      <c r="U12" s="15">
        <v>-2.2000000000000001E-3</v>
      </c>
      <c r="V12" s="12"/>
      <c r="W12" s="12"/>
    </row>
    <row r="13" spans="1:23" s="3" customFormat="1" ht="28.5" customHeight="1">
      <c r="A13" s="5" t="s">
        <v>20</v>
      </c>
      <c r="C13" s="14">
        <v>0</v>
      </c>
      <c r="D13" s="13"/>
      <c r="E13" s="17">
        <v>-170289503917</v>
      </c>
      <c r="F13" s="17"/>
      <c r="G13" s="17">
        <v>77804067696</v>
      </c>
      <c r="H13" s="17"/>
      <c r="I13" s="17">
        <v>-92485436221</v>
      </c>
      <c r="J13" s="13"/>
      <c r="K13" s="15">
        <v>0.1714</v>
      </c>
      <c r="L13" s="13"/>
      <c r="M13" s="17">
        <v>597590691</v>
      </c>
      <c r="N13" s="17"/>
      <c r="O13" s="17">
        <v>92207949946</v>
      </c>
      <c r="P13" s="17"/>
      <c r="Q13" s="17">
        <v>217850295388</v>
      </c>
      <c r="R13" s="17"/>
      <c r="S13" s="17">
        <v>310655836025</v>
      </c>
      <c r="T13" s="13"/>
      <c r="U13" s="15">
        <v>9.4100000000000003E-2</v>
      </c>
      <c r="V13" s="12"/>
      <c r="W13" s="12"/>
    </row>
    <row r="14" spans="1:23" s="3" customFormat="1" ht="28.5" customHeight="1">
      <c r="A14" s="5" t="s">
        <v>18</v>
      </c>
      <c r="C14" s="14">
        <v>0</v>
      </c>
      <c r="D14" s="13"/>
      <c r="E14" s="17">
        <v>340709522</v>
      </c>
      <c r="F14" s="17"/>
      <c r="G14" s="17">
        <v>-2509726622</v>
      </c>
      <c r="H14" s="17"/>
      <c r="I14" s="17">
        <v>-2169017100</v>
      </c>
      <c r="J14" s="13"/>
      <c r="K14" s="15">
        <v>4.0000000000000001E-3</v>
      </c>
      <c r="L14" s="13"/>
      <c r="M14" s="17">
        <v>8394251</v>
      </c>
      <c r="N14" s="17"/>
      <c r="O14" s="17">
        <v>0</v>
      </c>
      <c r="P14" s="17"/>
      <c r="Q14" s="17">
        <v>-2509726622</v>
      </c>
      <c r="R14" s="17"/>
      <c r="S14" s="17">
        <v>-2501332371</v>
      </c>
      <c r="T14" s="13"/>
      <c r="U14" s="15">
        <v>-8.0000000000000004E-4</v>
      </c>
      <c r="V14" s="12"/>
      <c r="W14" s="12"/>
    </row>
    <row r="15" spans="1:23" s="3" customFormat="1" ht="28.5" customHeight="1">
      <c r="A15" s="5" t="s">
        <v>45</v>
      </c>
      <c r="C15" s="14">
        <v>0</v>
      </c>
      <c r="D15" s="13"/>
      <c r="E15" s="17">
        <v>-31716650237</v>
      </c>
      <c r="F15" s="17"/>
      <c r="G15" s="17">
        <v>17054492532</v>
      </c>
      <c r="H15" s="17"/>
      <c r="I15" s="17">
        <v>-14662157705</v>
      </c>
      <c r="J15" s="13"/>
      <c r="K15" s="15">
        <v>2.7199999999999998E-2</v>
      </c>
      <c r="L15" s="13"/>
      <c r="M15" s="17">
        <v>4049319599</v>
      </c>
      <c r="N15" s="17"/>
      <c r="O15" s="17">
        <v>4272730175</v>
      </c>
      <c r="P15" s="17"/>
      <c r="Q15" s="17">
        <v>54387659966</v>
      </c>
      <c r="R15" s="17"/>
      <c r="S15" s="17">
        <v>62709709740</v>
      </c>
      <c r="T15" s="13"/>
      <c r="U15" s="15">
        <v>1.9E-2</v>
      </c>
      <c r="V15" s="12"/>
      <c r="W15" s="12"/>
    </row>
    <row r="16" spans="1:23" s="3" customFormat="1" ht="28.5" customHeight="1">
      <c r="A16" s="5" t="s">
        <v>21</v>
      </c>
      <c r="C16" s="14">
        <v>0</v>
      </c>
      <c r="D16" s="13"/>
      <c r="E16" s="17">
        <v>-1037675452</v>
      </c>
      <c r="F16" s="17"/>
      <c r="G16" s="17">
        <v>4672455365</v>
      </c>
      <c r="H16" s="17"/>
      <c r="I16" s="17">
        <v>3634779913</v>
      </c>
      <c r="J16" s="13"/>
      <c r="K16" s="15">
        <v>-6.7000000000000002E-3</v>
      </c>
      <c r="L16" s="13"/>
      <c r="M16" s="17">
        <v>0</v>
      </c>
      <c r="N16" s="17"/>
      <c r="O16" s="17">
        <v>0</v>
      </c>
      <c r="P16" s="17"/>
      <c r="Q16" s="17">
        <v>4672455365</v>
      </c>
      <c r="R16" s="17"/>
      <c r="S16" s="17">
        <v>4672455365</v>
      </c>
      <c r="T16" s="13"/>
      <c r="U16" s="15">
        <v>1.4E-3</v>
      </c>
      <c r="V16" s="12"/>
      <c r="W16" s="12"/>
    </row>
    <row r="17" spans="1:23" s="3" customFormat="1" ht="28.5" customHeight="1">
      <c r="A17" s="5" t="s">
        <v>54</v>
      </c>
      <c r="C17" s="14">
        <v>0</v>
      </c>
      <c r="D17" s="13"/>
      <c r="E17" s="17">
        <v>-57381158211</v>
      </c>
      <c r="F17" s="17"/>
      <c r="G17" s="17">
        <v>46222132229</v>
      </c>
      <c r="H17" s="17"/>
      <c r="I17" s="17">
        <v>-11159025982</v>
      </c>
      <c r="J17" s="13"/>
      <c r="K17" s="15">
        <v>2.07E-2</v>
      </c>
      <c r="L17" s="13"/>
      <c r="M17" s="17">
        <v>0</v>
      </c>
      <c r="N17" s="17"/>
      <c r="O17" s="17">
        <v>0</v>
      </c>
      <c r="P17" s="17"/>
      <c r="Q17" s="17">
        <v>241975743130</v>
      </c>
      <c r="R17" s="17"/>
      <c r="S17" s="17">
        <v>241975743130</v>
      </c>
      <c r="T17" s="13"/>
      <c r="U17" s="15">
        <v>7.3300000000000004E-2</v>
      </c>
      <c r="V17" s="12"/>
      <c r="W17" s="12"/>
    </row>
    <row r="18" spans="1:23" s="3" customFormat="1" ht="28.5" customHeight="1">
      <c r="A18" s="5" t="s">
        <v>19</v>
      </c>
      <c r="C18" s="14">
        <v>0</v>
      </c>
      <c r="D18" s="13"/>
      <c r="E18" s="17">
        <v>9742980586</v>
      </c>
      <c r="F18" s="17"/>
      <c r="G18" s="17">
        <v>-3890009525</v>
      </c>
      <c r="H18" s="17"/>
      <c r="I18" s="17">
        <v>5852971061</v>
      </c>
      <c r="J18" s="13"/>
      <c r="K18" s="15">
        <v>-1.0800000000000001E-2</v>
      </c>
      <c r="L18" s="13"/>
      <c r="M18" s="17">
        <v>0</v>
      </c>
      <c r="N18" s="17"/>
      <c r="O18" s="17">
        <v>0</v>
      </c>
      <c r="P18" s="17"/>
      <c r="Q18" s="17">
        <v>-3402001506</v>
      </c>
      <c r="R18" s="17"/>
      <c r="S18" s="17">
        <v>-3402001506</v>
      </c>
      <c r="T18" s="13"/>
      <c r="U18" s="15">
        <v>-1E-3</v>
      </c>
      <c r="V18" s="12"/>
      <c r="W18" s="12"/>
    </row>
    <row r="19" spans="1:23" s="3" customFormat="1" ht="28.5" customHeight="1">
      <c r="A19" s="5" t="s">
        <v>31</v>
      </c>
      <c r="C19" s="14">
        <v>0</v>
      </c>
      <c r="D19" s="13"/>
      <c r="E19" s="17">
        <v>-4791041007</v>
      </c>
      <c r="F19" s="17"/>
      <c r="G19" s="17">
        <v>5186938577</v>
      </c>
      <c r="H19" s="17"/>
      <c r="I19" s="17">
        <v>395897570</v>
      </c>
      <c r="J19" s="13"/>
      <c r="K19" s="15">
        <v>-6.9999999999999999E-4</v>
      </c>
      <c r="L19" s="13"/>
      <c r="M19" s="17">
        <v>0</v>
      </c>
      <c r="N19" s="17"/>
      <c r="O19" s="17">
        <v>0</v>
      </c>
      <c r="P19" s="17"/>
      <c r="Q19" s="17">
        <v>5186938577</v>
      </c>
      <c r="R19" s="17"/>
      <c r="S19" s="17">
        <v>5186938577</v>
      </c>
      <c r="T19" s="13"/>
      <c r="U19" s="15">
        <v>1.6000000000000001E-3</v>
      </c>
      <c r="V19" s="12"/>
      <c r="W19" s="12"/>
    </row>
    <row r="20" spans="1:23" s="3" customFormat="1" ht="28.5" customHeight="1">
      <c r="A20" s="5" t="s">
        <v>60</v>
      </c>
      <c r="C20" s="14">
        <v>0</v>
      </c>
      <c r="D20" s="13"/>
      <c r="E20" s="17">
        <v>58099497781</v>
      </c>
      <c r="F20" s="17"/>
      <c r="G20" s="17">
        <v>45582649397</v>
      </c>
      <c r="H20" s="17"/>
      <c r="I20" s="17">
        <v>103682147178</v>
      </c>
      <c r="J20" s="13"/>
      <c r="K20" s="15">
        <v>-0.19209999999999999</v>
      </c>
      <c r="L20" s="13"/>
      <c r="M20" s="17">
        <v>0</v>
      </c>
      <c r="N20" s="17"/>
      <c r="O20" s="17">
        <v>58099497781</v>
      </c>
      <c r="P20" s="17"/>
      <c r="Q20" s="17">
        <v>45582649397</v>
      </c>
      <c r="R20" s="17"/>
      <c r="S20" s="17">
        <v>103682147178</v>
      </c>
      <c r="T20" s="13"/>
      <c r="U20" s="15">
        <v>3.1399999999999997E-2</v>
      </c>
      <c r="V20" s="12"/>
      <c r="W20" s="12"/>
    </row>
    <row r="21" spans="1:23" s="3" customFormat="1" ht="28.5" customHeight="1">
      <c r="A21" s="5" t="s">
        <v>30</v>
      </c>
      <c r="C21" s="14">
        <v>0</v>
      </c>
      <c r="D21" s="13"/>
      <c r="E21" s="17">
        <v>-412258874</v>
      </c>
      <c r="F21" s="17"/>
      <c r="G21" s="17">
        <v>410007623</v>
      </c>
      <c r="H21" s="17"/>
      <c r="I21" s="17">
        <v>-2251251</v>
      </c>
      <c r="J21" s="13"/>
      <c r="K21" s="15">
        <v>0</v>
      </c>
      <c r="L21" s="13"/>
      <c r="M21" s="17">
        <v>19811381</v>
      </c>
      <c r="N21" s="17"/>
      <c r="O21" s="17">
        <v>2172023143</v>
      </c>
      <c r="P21" s="17"/>
      <c r="Q21" s="17">
        <v>6230452997</v>
      </c>
      <c r="R21" s="17"/>
      <c r="S21" s="17">
        <v>8422287521</v>
      </c>
      <c r="T21" s="13"/>
      <c r="U21" s="15">
        <v>2.5999999999999999E-3</v>
      </c>
      <c r="V21" s="12"/>
      <c r="W21" s="12"/>
    </row>
    <row r="22" spans="1:23" s="3" customFormat="1" ht="28.5" customHeight="1">
      <c r="A22" s="5" t="s">
        <v>36</v>
      </c>
      <c r="C22" s="14">
        <v>0</v>
      </c>
      <c r="D22" s="13"/>
      <c r="E22" s="17">
        <v>-16054930963</v>
      </c>
      <c r="F22" s="17"/>
      <c r="G22" s="17">
        <v>13565539286</v>
      </c>
      <c r="H22" s="17"/>
      <c r="I22" s="17">
        <v>-2489391677</v>
      </c>
      <c r="J22" s="13"/>
      <c r="K22" s="15">
        <v>4.5999999999999999E-3</v>
      </c>
      <c r="L22" s="13"/>
      <c r="M22" s="17">
        <v>0</v>
      </c>
      <c r="N22" s="17"/>
      <c r="O22" s="17">
        <v>0</v>
      </c>
      <c r="P22" s="17"/>
      <c r="Q22" s="17">
        <v>15778905132</v>
      </c>
      <c r="R22" s="17"/>
      <c r="S22" s="17">
        <v>15778905132</v>
      </c>
      <c r="T22" s="13"/>
      <c r="U22" s="15">
        <v>4.7999999999999996E-3</v>
      </c>
      <c r="V22" s="12"/>
      <c r="W22" s="12"/>
    </row>
    <row r="23" spans="1:23" s="3" customFormat="1" ht="28.5" customHeight="1">
      <c r="A23" s="5" t="s">
        <v>37</v>
      </c>
      <c r="C23" s="14">
        <v>0</v>
      </c>
      <c r="D23" s="13"/>
      <c r="E23" s="17">
        <v>-35767373027</v>
      </c>
      <c r="F23" s="17"/>
      <c r="G23" s="17">
        <v>22908804788</v>
      </c>
      <c r="H23" s="17"/>
      <c r="I23" s="17">
        <v>-12858568239</v>
      </c>
      <c r="J23" s="13"/>
      <c r="K23" s="15">
        <v>2.3800000000000002E-2</v>
      </c>
      <c r="L23" s="13"/>
      <c r="M23" s="17">
        <v>1626111192</v>
      </c>
      <c r="N23" s="17"/>
      <c r="O23" s="17">
        <v>0</v>
      </c>
      <c r="P23" s="17"/>
      <c r="Q23" s="17">
        <v>22908804788</v>
      </c>
      <c r="R23" s="17"/>
      <c r="S23" s="17">
        <v>24534915980</v>
      </c>
      <c r="T23" s="13"/>
      <c r="U23" s="15">
        <v>7.4000000000000003E-3</v>
      </c>
      <c r="V23" s="12"/>
      <c r="W23" s="12"/>
    </row>
    <row r="24" spans="1:23" s="3" customFormat="1" ht="28.5" customHeight="1">
      <c r="A24" s="5" t="s">
        <v>34</v>
      </c>
      <c r="C24" s="14">
        <v>0</v>
      </c>
      <c r="D24" s="13"/>
      <c r="E24" s="17">
        <v>-1936325764</v>
      </c>
      <c r="F24" s="17"/>
      <c r="G24" s="17">
        <v>0</v>
      </c>
      <c r="H24" s="17"/>
      <c r="I24" s="17">
        <v>-1936325764</v>
      </c>
      <c r="J24" s="13"/>
      <c r="K24" s="15">
        <v>3.5999999999999999E-3</v>
      </c>
      <c r="L24" s="13"/>
      <c r="M24" s="17">
        <v>0</v>
      </c>
      <c r="N24" s="17"/>
      <c r="O24" s="17">
        <v>0</v>
      </c>
      <c r="P24" s="17"/>
      <c r="Q24" s="17">
        <v>0</v>
      </c>
      <c r="R24" s="17"/>
      <c r="S24" s="17">
        <v>0</v>
      </c>
      <c r="T24" s="13"/>
      <c r="U24" s="15">
        <v>0</v>
      </c>
      <c r="V24" s="12"/>
      <c r="W24" s="12"/>
    </row>
    <row r="25" spans="1:23" s="3" customFormat="1" ht="28.5" customHeight="1">
      <c r="A25" s="5" t="s">
        <v>47</v>
      </c>
      <c r="C25" s="14">
        <v>0</v>
      </c>
      <c r="D25" s="13"/>
      <c r="E25" s="17">
        <v>-59568655996</v>
      </c>
      <c r="F25" s="17"/>
      <c r="G25" s="17">
        <v>6719802249</v>
      </c>
      <c r="H25" s="17"/>
      <c r="I25" s="17">
        <v>-52848853747</v>
      </c>
      <c r="J25" s="13"/>
      <c r="K25" s="15">
        <v>9.7900000000000001E-2</v>
      </c>
      <c r="L25" s="13"/>
      <c r="M25" s="17">
        <v>0</v>
      </c>
      <c r="N25" s="17"/>
      <c r="O25" s="17">
        <v>20807063854</v>
      </c>
      <c r="P25" s="17"/>
      <c r="Q25" s="17">
        <v>11319490980</v>
      </c>
      <c r="R25" s="17"/>
      <c r="S25" s="17">
        <v>32126554834</v>
      </c>
      <c r="T25" s="13"/>
      <c r="U25" s="15">
        <v>9.7000000000000003E-3</v>
      </c>
      <c r="V25" s="12"/>
      <c r="W25" s="12"/>
    </row>
    <row r="26" spans="1:23" s="3" customFormat="1" ht="28.5" customHeight="1">
      <c r="A26" s="5" t="s">
        <v>39</v>
      </c>
      <c r="C26" s="14">
        <v>0</v>
      </c>
      <c r="D26" s="13"/>
      <c r="E26" s="17">
        <v>-37653702492</v>
      </c>
      <c r="F26" s="17"/>
      <c r="G26" s="17">
        <v>-5089933567</v>
      </c>
      <c r="H26" s="17"/>
      <c r="I26" s="17">
        <v>-42743636059</v>
      </c>
      <c r="J26" s="13"/>
      <c r="K26" s="15">
        <v>7.9200000000000007E-2</v>
      </c>
      <c r="L26" s="13"/>
      <c r="M26" s="17">
        <v>0</v>
      </c>
      <c r="N26" s="17"/>
      <c r="O26" s="17">
        <v>0</v>
      </c>
      <c r="P26" s="17"/>
      <c r="Q26" s="17">
        <v>108100701572</v>
      </c>
      <c r="R26" s="17"/>
      <c r="S26" s="17">
        <v>108100701572</v>
      </c>
      <c r="T26" s="13"/>
      <c r="U26" s="15">
        <v>3.27E-2</v>
      </c>
      <c r="V26" s="12"/>
      <c r="W26" s="12"/>
    </row>
    <row r="27" spans="1:23" s="3" customFormat="1" ht="28.5" customHeight="1">
      <c r="A27" s="5" t="s">
        <v>17</v>
      </c>
      <c r="C27" s="14">
        <v>0</v>
      </c>
      <c r="D27" s="13"/>
      <c r="E27" s="17">
        <v>12008162392</v>
      </c>
      <c r="F27" s="17"/>
      <c r="G27" s="17">
        <v>-27827360114</v>
      </c>
      <c r="H27" s="17"/>
      <c r="I27" s="17">
        <v>-15819197722</v>
      </c>
      <c r="J27" s="13"/>
      <c r="K27" s="15">
        <v>2.93E-2</v>
      </c>
      <c r="L27" s="13"/>
      <c r="M27" s="17">
        <v>0</v>
      </c>
      <c r="N27" s="17"/>
      <c r="O27" s="17">
        <v>-4938841107</v>
      </c>
      <c r="P27" s="17"/>
      <c r="Q27" s="17">
        <v>-27827360114</v>
      </c>
      <c r="R27" s="17"/>
      <c r="S27" s="17">
        <v>-32766201221</v>
      </c>
      <c r="T27" s="13"/>
      <c r="U27" s="15">
        <v>-9.9000000000000008E-3</v>
      </c>
      <c r="V27" s="12"/>
      <c r="W27" s="12"/>
    </row>
    <row r="28" spans="1:23" s="3" customFormat="1" ht="28.5" customHeight="1">
      <c r="A28" s="5" t="s">
        <v>16</v>
      </c>
      <c r="C28" s="14">
        <v>0</v>
      </c>
      <c r="D28" s="13"/>
      <c r="E28" s="17">
        <v>-143483204623</v>
      </c>
      <c r="F28" s="17"/>
      <c r="G28" s="17">
        <v>119077456126</v>
      </c>
      <c r="H28" s="17"/>
      <c r="I28" s="17">
        <v>-24405748497</v>
      </c>
      <c r="J28" s="13"/>
      <c r="K28" s="15">
        <v>4.5199999999999997E-2</v>
      </c>
      <c r="L28" s="13"/>
      <c r="M28" s="17">
        <v>1958417170</v>
      </c>
      <c r="N28" s="17"/>
      <c r="O28" s="17">
        <v>57726851737</v>
      </c>
      <c r="P28" s="17"/>
      <c r="Q28" s="17">
        <v>264362242589</v>
      </c>
      <c r="R28" s="17"/>
      <c r="S28" s="17">
        <v>324047511496</v>
      </c>
      <c r="T28" s="13"/>
      <c r="U28" s="15">
        <v>9.8100000000000007E-2</v>
      </c>
      <c r="V28" s="12"/>
      <c r="W28" s="12"/>
    </row>
    <row r="29" spans="1:23" s="3" customFormat="1" ht="28.5" customHeight="1">
      <c r="A29" s="5" t="s">
        <v>50</v>
      </c>
      <c r="C29" s="14">
        <v>785130989</v>
      </c>
      <c r="D29" s="13"/>
      <c r="E29" s="17">
        <v>-206802186365</v>
      </c>
      <c r="F29" s="17"/>
      <c r="G29" s="17">
        <v>151254427674</v>
      </c>
      <c r="H29" s="17"/>
      <c r="I29" s="17">
        <v>-54762627702</v>
      </c>
      <c r="J29" s="13"/>
      <c r="K29" s="15">
        <v>0.10150000000000001</v>
      </c>
      <c r="L29" s="13"/>
      <c r="M29" s="17">
        <v>785130989</v>
      </c>
      <c r="N29" s="17"/>
      <c r="O29" s="17">
        <v>0</v>
      </c>
      <c r="P29" s="17"/>
      <c r="Q29" s="17">
        <v>305808705120</v>
      </c>
      <c r="R29" s="17"/>
      <c r="S29" s="17">
        <v>306593836109</v>
      </c>
      <c r="T29" s="13"/>
      <c r="U29" s="15">
        <v>9.2899999999999996E-2</v>
      </c>
      <c r="V29" s="12"/>
      <c r="W29" s="12"/>
    </row>
    <row r="30" spans="1:23" s="3" customFormat="1" ht="28.5" customHeight="1">
      <c r="A30" s="5" t="s">
        <v>22</v>
      </c>
      <c r="C30" s="14">
        <v>0</v>
      </c>
      <c r="D30" s="13"/>
      <c r="E30" s="17">
        <v>-1338881474</v>
      </c>
      <c r="F30" s="17"/>
      <c r="G30" s="17">
        <v>26804</v>
      </c>
      <c r="H30" s="17"/>
      <c r="I30" s="17">
        <v>-1338854670</v>
      </c>
      <c r="J30" s="13"/>
      <c r="K30" s="15">
        <v>2.5000000000000001E-3</v>
      </c>
      <c r="L30" s="13"/>
      <c r="M30" s="17">
        <v>0</v>
      </c>
      <c r="N30" s="17"/>
      <c r="O30" s="17">
        <v>0</v>
      </c>
      <c r="P30" s="17"/>
      <c r="Q30" s="17">
        <v>26804</v>
      </c>
      <c r="R30" s="17"/>
      <c r="S30" s="17">
        <v>26804</v>
      </c>
      <c r="T30" s="13"/>
      <c r="U30" s="15">
        <v>0</v>
      </c>
      <c r="V30" s="12"/>
      <c r="W30" s="12"/>
    </row>
    <row r="31" spans="1:23" s="3" customFormat="1" ht="28.5" customHeight="1">
      <c r="A31" s="5" t="s">
        <v>157</v>
      </c>
      <c r="C31" s="14">
        <v>0</v>
      </c>
      <c r="D31" s="13"/>
      <c r="E31" s="17">
        <v>0</v>
      </c>
      <c r="F31" s="17"/>
      <c r="G31" s="17">
        <v>0</v>
      </c>
      <c r="H31" s="17"/>
      <c r="I31" s="17">
        <v>0</v>
      </c>
      <c r="J31" s="13"/>
      <c r="K31" s="15">
        <v>0</v>
      </c>
      <c r="L31" s="13"/>
      <c r="M31" s="17">
        <v>0</v>
      </c>
      <c r="N31" s="17"/>
      <c r="O31" s="17">
        <v>0</v>
      </c>
      <c r="P31" s="17"/>
      <c r="Q31" s="17">
        <v>480931528</v>
      </c>
      <c r="R31" s="17"/>
      <c r="S31" s="17">
        <v>480931528</v>
      </c>
      <c r="T31" s="13"/>
      <c r="U31" s="15">
        <v>1E-4</v>
      </c>
      <c r="V31" s="12"/>
      <c r="W31" s="12"/>
    </row>
    <row r="32" spans="1:23" s="3" customFormat="1" ht="28.5" customHeight="1">
      <c r="A32" s="5" t="s">
        <v>154</v>
      </c>
      <c r="C32" s="14">
        <v>0</v>
      </c>
      <c r="D32" s="13"/>
      <c r="E32" s="17">
        <v>0</v>
      </c>
      <c r="F32" s="17"/>
      <c r="G32" s="17">
        <v>0</v>
      </c>
      <c r="H32" s="17"/>
      <c r="I32" s="17">
        <v>0</v>
      </c>
      <c r="J32" s="13"/>
      <c r="K32" s="15">
        <v>0</v>
      </c>
      <c r="L32" s="13"/>
      <c r="M32" s="17">
        <v>0</v>
      </c>
      <c r="N32" s="17"/>
      <c r="O32" s="17">
        <v>-21</v>
      </c>
      <c r="P32" s="17"/>
      <c r="Q32" s="17">
        <v>742015854</v>
      </c>
      <c r="R32" s="17"/>
      <c r="S32" s="17">
        <v>742015833</v>
      </c>
      <c r="T32" s="13"/>
      <c r="U32" s="15">
        <v>2.0000000000000001E-4</v>
      </c>
      <c r="V32" s="12"/>
      <c r="W32" s="12"/>
    </row>
    <row r="33" spans="1:23" s="3" customFormat="1" ht="28.5" customHeight="1">
      <c r="A33" s="5" t="s">
        <v>158</v>
      </c>
      <c r="C33" s="14">
        <v>0</v>
      </c>
      <c r="D33" s="13"/>
      <c r="E33" s="17">
        <v>0</v>
      </c>
      <c r="F33" s="17"/>
      <c r="G33" s="17">
        <v>0</v>
      </c>
      <c r="H33" s="17"/>
      <c r="I33" s="17">
        <v>0</v>
      </c>
      <c r="J33" s="13"/>
      <c r="K33" s="15">
        <v>0</v>
      </c>
      <c r="L33" s="13"/>
      <c r="M33" s="17">
        <v>0</v>
      </c>
      <c r="N33" s="17"/>
      <c r="O33" s="17">
        <v>0</v>
      </c>
      <c r="P33" s="17"/>
      <c r="Q33" s="17">
        <v>16373157357</v>
      </c>
      <c r="R33" s="17"/>
      <c r="S33" s="17">
        <v>16373157357</v>
      </c>
      <c r="T33" s="13"/>
      <c r="U33" s="15">
        <v>5.0000000000000001E-3</v>
      </c>
      <c r="V33" s="12"/>
      <c r="W33" s="12"/>
    </row>
    <row r="34" spans="1:23" s="3" customFormat="1" ht="28.5" customHeight="1">
      <c r="A34" s="5" t="s">
        <v>49</v>
      </c>
      <c r="C34" s="14">
        <v>0</v>
      </c>
      <c r="D34" s="13"/>
      <c r="E34" s="17">
        <v>11787444900</v>
      </c>
      <c r="F34" s="17"/>
      <c r="G34" s="17">
        <v>0</v>
      </c>
      <c r="H34" s="17"/>
      <c r="I34" s="17">
        <v>11787444900</v>
      </c>
      <c r="J34" s="13"/>
      <c r="K34" s="15">
        <v>-2.18E-2</v>
      </c>
      <c r="L34" s="13"/>
      <c r="M34" s="17">
        <v>0</v>
      </c>
      <c r="N34" s="17"/>
      <c r="O34" s="17">
        <v>3273255084</v>
      </c>
      <c r="P34" s="17"/>
      <c r="Q34" s="17">
        <v>16687983100</v>
      </c>
      <c r="R34" s="17"/>
      <c r="S34" s="17">
        <v>19961238184</v>
      </c>
      <c r="T34" s="13"/>
      <c r="U34" s="15">
        <v>6.0000000000000001E-3</v>
      </c>
      <c r="V34" s="12"/>
      <c r="W34" s="12"/>
    </row>
    <row r="35" spans="1:23" s="3" customFormat="1" ht="28.5" customHeight="1">
      <c r="A35" s="5" t="s">
        <v>159</v>
      </c>
      <c r="C35" s="14">
        <v>0</v>
      </c>
      <c r="D35" s="13"/>
      <c r="E35" s="17">
        <v>0</v>
      </c>
      <c r="F35" s="17"/>
      <c r="G35" s="17">
        <v>0</v>
      </c>
      <c r="H35" s="17"/>
      <c r="I35" s="17">
        <v>0</v>
      </c>
      <c r="J35" s="13"/>
      <c r="K35" s="15">
        <v>0</v>
      </c>
      <c r="L35" s="13"/>
      <c r="M35" s="17">
        <v>0</v>
      </c>
      <c r="N35" s="17"/>
      <c r="O35" s="17">
        <v>0</v>
      </c>
      <c r="P35" s="17"/>
      <c r="Q35" s="17">
        <v>1107910014</v>
      </c>
      <c r="R35" s="17"/>
      <c r="S35" s="17">
        <v>1107910014</v>
      </c>
      <c r="T35" s="13"/>
      <c r="U35" s="15">
        <v>2.9999999999999997E-4</v>
      </c>
      <c r="V35" s="12"/>
      <c r="W35" s="12"/>
    </row>
    <row r="36" spans="1:23" s="3" customFormat="1" ht="28.5" customHeight="1">
      <c r="A36" s="5" t="s">
        <v>160</v>
      </c>
      <c r="C36" s="14">
        <v>0</v>
      </c>
      <c r="D36" s="13"/>
      <c r="E36" s="17">
        <v>0</v>
      </c>
      <c r="F36" s="17"/>
      <c r="G36" s="17">
        <v>0</v>
      </c>
      <c r="H36" s="17"/>
      <c r="I36" s="17">
        <v>0</v>
      </c>
      <c r="J36" s="13"/>
      <c r="K36" s="15">
        <v>0</v>
      </c>
      <c r="L36" s="13"/>
      <c r="M36" s="17">
        <v>0</v>
      </c>
      <c r="N36" s="17"/>
      <c r="O36" s="17">
        <v>0</v>
      </c>
      <c r="P36" s="17"/>
      <c r="Q36" s="17">
        <v>18080232794</v>
      </c>
      <c r="R36" s="17"/>
      <c r="S36" s="17">
        <v>18080232794</v>
      </c>
      <c r="T36" s="13"/>
      <c r="U36" s="15">
        <v>5.4999999999999997E-3</v>
      </c>
      <c r="V36" s="12"/>
      <c r="W36" s="12"/>
    </row>
    <row r="37" spans="1:23" s="3" customFormat="1" ht="28.5" customHeight="1">
      <c r="A37" s="5" t="s">
        <v>161</v>
      </c>
      <c r="C37" s="14">
        <v>0</v>
      </c>
      <c r="D37" s="13"/>
      <c r="E37" s="17">
        <v>0</v>
      </c>
      <c r="F37" s="17"/>
      <c r="G37" s="17">
        <v>0</v>
      </c>
      <c r="H37" s="17"/>
      <c r="I37" s="17">
        <v>0</v>
      </c>
      <c r="J37" s="13"/>
      <c r="K37" s="15">
        <v>0</v>
      </c>
      <c r="L37" s="13"/>
      <c r="M37" s="17">
        <v>0</v>
      </c>
      <c r="N37" s="17"/>
      <c r="O37" s="17">
        <v>0</v>
      </c>
      <c r="P37" s="17"/>
      <c r="Q37" s="17">
        <v>34897072631</v>
      </c>
      <c r="R37" s="17"/>
      <c r="S37" s="17">
        <v>34897072631</v>
      </c>
      <c r="T37" s="13"/>
      <c r="U37" s="15">
        <v>1.06E-2</v>
      </c>
      <c r="V37" s="12"/>
      <c r="W37" s="12"/>
    </row>
    <row r="38" spans="1:23" s="3" customFormat="1" ht="28.5" customHeight="1">
      <c r="A38" s="5" t="s">
        <v>162</v>
      </c>
      <c r="C38" s="14">
        <v>0</v>
      </c>
      <c r="D38" s="13"/>
      <c r="E38" s="17">
        <v>0</v>
      </c>
      <c r="F38" s="17"/>
      <c r="G38" s="17">
        <v>0</v>
      </c>
      <c r="H38" s="17"/>
      <c r="I38" s="17">
        <v>0</v>
      </c>
      <c r="J38" s="13"/>
      <c r="K38" s="15">
        <v>0</v>
      </c>
      <c r="L38" s="13"/>
      <c r="M38" s="17">
        <v>0</v>
      </c>
      <c r="N38" s="17"/>
      <c r="O38" s="17">
        <v>0</v>
      </c>
      <c r="P38" s="17"/>
      <c r="Q38" s="17">
        <v>46664866667</v>
      </c>
      <c r="R38" s="17"/>
      <c r="S38" s="17">
        <v>46664866667</v>
      </c>
      <c r="T38" s="13"/>
      <c r="U38" s="15">
        <v>1.41E-2</v>
      </c>
      <c r="V38" s="12"/>
      <c r="W38" s="12"/>
    </row>
    <row r="39" spans="1:23" s="3" customFormat="1" ht="28.5" customHeight="1">
      <c r="A39" s="5" t="s">
        <v>163</v>
      </c>
      <c r="C39" s="14">
        <v>0</v>
      </c>
      <c r="D39" s="13"/>
      <c r="E39" s="17">
        <v>0</v>
      </c>
      <c r="F39" s="17"/>
      <c r="G39" s="17">
        <v>0</v>
      </c>
      <c r="H39" s="17"/>
      <c r="I39" s="17">
        <v>0</v>
      </c>
      <c r="J39" s="13"/>
      <c r="K39" s="15">
        <v>0</v>
      </c>
      <c r="L39" s="13"/>
      <c r="M39" s="17">
        <v>0</v>
      </c>
      <c r="N39" s="17"/>
      <c r="O39" s="17">
        <v>0</v>
      </c>
      <c r="P39" s="17"/>
      <c r="Q39" s="17">
        <v>1725289792</v>
      </c>
      <c r="R39" s="17"/>
      <c r="S39" s="17">
        <v>1725289792</v>
      </c>
      <c r="T39" s="13"/>
      <c r="U39" s="15">
        <v>5.0000000000000001E-4</v>
      </c>
      <c r="V39" s="12"/>
      <c r="W39" s="12"/>
    </row>
    <row r="40" spans="1:23" s="3" customFormat="1" ht="28.5" customHeight="1">
      <c r="A40" s="5" t="s">
        <v>56</v>
      </c>
      <c r="C40" s="14">
        <v>0</v>
      </c>
      <c r="D40" s="13"/>
      <c r="E40" s="17">
        <v>-11170937754</v>
      </c>
      <c r="F40" s="17"/>
      <c r="G40" s="17">
        <v>0</v>
      </c>
      <c r="H40" s="17"/>
      <c r="I40" s="17">
        <v>-11170937754</v>
      </c>
      <c r="J40" s="13"/>
      <c r="K40" s="15">
        <v>2.07E-2</v>
      </c>
      <c r="L40" s="13"/>
      <c r="M40" s="17">
        <v>0</v>
      </c>
      <c r="N40" s="17"/>
      <c r="O40" s="17">
        <v>-40296277115</v>
      </c>
      <c r="P40" s="17"/>
      <c r="Q40" s="17">
        <v>790034</v>
      </c>
      <c r="R40" s="17"/>
      <c r="S40" s="17">
        <v>-40295487081</v>
      </c>
      <c r="T40" s="13"/>
      <c r="U40" s="15">
        <v>-1.2200000000000001E-2</v>
      </c>
      <c r="V40" s="12"/>
      <c r="W40" s="12"/>
    </row>
    <row r="41" spans="1:23" s="3" customFormat="1" ht="28.5" customHeight="1">
      <c r="A41" s="5" t="s">
        <v>164</v>
      </c>
      <c r="C41" s="14">
        <v>0</v>
      </c>
      <c r="D41" s="13"/>
      <c r="E41" s="17">
        <v>0</v>
      </c>
      <c r="F41" s="17"/>
      <c r="G41" s="17">
        <v>0</v>
      </c>
      <c r="H41" s="17"/>
      <c r="I41" s="17">
        <v>0</v>
      </c>
      <c r="J41" s="13"/>
      <c r="K41" s="15">
        <v>0</v>
      </c>
      <c r="L41" s="13"/>
      <c r="M41" s="17">
        <v>0</v>
      </c>
      <c r="N41" s="17"/>
      <c r="O41" s="17">
        <v>0</v>
      </c>
      <c r="P41" s="17"/>
      <c r="Q41" s="17">
        <v>3118594121</v>
      </c>
      <c r="R41" s="17"/>
      <c r="S41" s="17">
        <v>3118594121</v>
      </c>
      <c r="T41" s="13"/>
      <c r="U41" s="15">
        <v>8.9999999999999998E-4</v>
      </c>
      <c r="V41" s="12"/>
      <c r="W41" s="12"/>
    </row>
    <row r="42" spans="1:23" s="3" customFormat="1" ht="28.5" customHeight="1">
      <c r="A42" s="5" t="s">
        <v>141</v>
      </c>
      <c r="C42" s="14">
        <v>0</v>
      </c>
      <c r="D42" s="13"/>
      <c r="E42" s="17">
        <v>0</v>
      </c>
      <c r="F42" s="17"/>
      <c r="G42" s="17">
        <v>0</v>
      </c>
      <c r="H42" s="17"/>
      <c r="I42" s="17">
        <v>0</v>
      </c>
      <c r="J42" s="13"/>
      <c r="K42" s="15">
        <v>0</v>
      </c>
      <c r="L42" s="13"/>
      <c r="M42" s="17">
        <v>500000</v>
      </c>
      <c r="N42" s="17"/>
      <c r="O42" s="17">
        <v>0</v>
      </c>
      <c r="P42" s="17"/>
      <c r="Q42" s="17">
        <v>3130766</v>
      </c>
      <c r="R42" s="17"/>
      <c r="S42" s="17">
        <v>3630766</v>
      </c>
      <c r="T42" s="13"/>
      <c r="U42" s="15">
        <v>0</v>
      </c>
      <c r="V42" s="12"/>
      <c r="W42" s="12"/>
    </row>
    <row r="43" spans="1:23" s="3" customFormat="1" ht="28.5" customHeight="1">
      <c r="A43" s="5" t="s">
        <v>143</v>
      </c>
      <c r="C43" s="14">
        <v>0</v>
      </c>
      <c r="D43" s="13"/>
      <c r="E43" s="17">
        <v>0</v>
      </c>
      <c r="F43" s="17"/>
      <c r="G43" s="17">
        <v>0</v>
      </c>
      <c r="H43" s="17"/>
      <c r="I43" s="17">
        <v>0</v>
      </c>
      <c r="J43" s="13"/>
      <c r="K43" s="15">
        <v>0</v>
      </c>
      <c r="L43" s="13"/>
      <c r="M43" s="17">
        <v>13135550000</v>
      </c>
      <c r="N43" s="17"/>
      <c r="O43" s="17">
        <v>0</v>
      </c>
      <c r="P43" s="17"/>
      <c r="Q43" s="17">
        <v>102456755306</v>
      </c>
      <c r="R43" s="17"/>
      <c r="S43" s="17">
        <v>115592305306</v>
      </c>
      <c r="T43" s="13"/>
      <c r="U43" s="15">
        <v>3.5000000000000003E-2</v>
      </c>
      <c r="V43" s="12"/>
      <c r="W43" s="12"/>
    </row>
    <row r="44" spans="1:23" s="3" customFormat="1" ht="28.5" customHeight="1">
      <c r="A44" s="5" t="s">
        <v>65</v>
      </c>
      <c r="C44" s="14">
        <v>0</v>
      </c>
      <c r="D44" s="13"/>
      <c r="E44" s="17">
        <v>48751937134</v>
      </c>
      <c r="F44" s="17"/>
      <c r="G44" s="17">
        <v>0</v>
      </c>
      <c r="H44" s="17"/>
      <c r="I44" s="17">
        <v>48751937134</v>
      </c>
      <c r="J44" s="13"/>
      <c r="K44" s="15">
        <v>-9.0300000000000005E-2</v>
      </c>
      <c r="L44" s="13"/>
      <c r="M44" s="17">
        <v>0</v>
      </c>
      <c r="N44" s="17"/>
      <c r="O44" s="17">
        <v>48751937134</v>
      </c>
      <c r="P44" s="17"/>
      <c r="Q44" s="17">
        <v>1510425843</v>
      </c>
      <c r="R44" s="17"/>
      <c r="S44" s="17">
        <v>50262362977</v>
      </c>
      <c r="T44" s="13"/>
      <c r="U44" s="15">
        <v>1.52E-2</v>
      </c>
      <c r="V44" s="12"/>
      <c r="W44" s="12"/>
    </row>
    <row r="45" spans="1:23" s="3" customFormat="1" ht="28.5" customHeight="1">
      <c r="A45" s="5" t="s">
        <v>165</v>
      </c>
      <c r="C45" s="14">
        <v>0</v>
      </c>
      <c r="D45" s="13"/>
      <c r="E45" s="17">
        <v>0</v>
      </c>
      <c r="F45" s="17"/>
      <c r="G45" s="17">
        <v>0</v>
      </c>
      <c r="H45" s="17"/>
      <c r="I45" s="17">
        <v>0</v>
      </c>
      <c r="J45" s="13"/>
      <c r="K45" s="15">
        <v>0</v>
      </c>
      <c r="L45" s="13"/>
      <c r="M45" s="17">
        <v>0</v>
      </c>
      <c r="N45" s="17"/>
      <c r="O45" s="17">
        <v>0</v>
      </c>
      <c r="P45" s="17"/>
      <c r="Q45" s="17">
        <v>152930819</v>
      </c>
      <c r="R45" s="17"/>
      <c r="S45" s="17">
        <v>152930819</v>
      </c>
      <c r="T45" s="13"/>
      <c r="U45" s="15">
        <v>0</v>
      </c>
      <c r="V45" s="12"/>
      <c r="W45" s="12"/>
    </row>
    <row r="46" spans="1:23" s="3" customFormat="1" ht="28.5" customHeight="1">
      <c r="A46" s="5" t="s">
        <v>166</v>
      </c>
      <c r="C46" s="14">
        <v>0</v>
      </c>
      <c r="D46" s="13"/>
      <c r="E46" s="17">
        <v>0</v>
      </c>
      <c r="F46" s="17"/>
      <c r="G46" s="17">
        <v>0</v>
      </c>
      <c r="H46" s="17"/>
      <c r="I46" s="17">
        <v>0</v>
      </c>
      <c r="J46" s="13"/>
      <c r="K46" s="15">
        <v>0</v>
      </c>
      <c r="L46" s="13"/>
      <c r="M46" s="17">
        <v>0</v>
      </c>
      <c r="N46" s="17"/>
      <c r="O46" s="17">
        <v>0</v>
      </c>
      <c r="P46" s="17"/>
      <c r="Q46" s="17">
        <v>22515512953</v>
      </c>
      <c r="R46" s="17"/>
      <c r="S46" s="17">
        <v>22515512953</v>
      </c>
      <c r="T46" s="13"/>
      <c r="U46" s="15">
        <v>6.7999999999999996E-3</v>
      </c>
      <c r="V46" s="12"/>
      <c r="W46" s="12"/>
    </row>
    <row r="47" spans="1:23" s="3" customFormat="1" ht="28.5" customHeight="1">
      <c r="A47" s="5" t="s">
        <v>153</v>
      </c>
      <c r="C47" s="14">
        <v>0</v>
      </c>
      <c r="D47" s="13"/>
      <c r="E47" s="17">
        <v>0</v>
      </c>
      <c r="F47" s="17"/>
      <c r="G47" s="17">
        <v>0</v>
      </c>
      <c r="H47" s="17"/>
      <c r="I47" s="17">
        <v>0</v>
      </c>
      <c r="J47" s="13"/>
      <c r="K47" s="15">
        <v>0</v>
      </c>
      <c r="L47" s="13"/>
      <c r="M47" s="17">
        <v>0</v>
      </c>
      <c r="N47" s="17"/>
      <c r="O47" s="17">
        <v>-52</v>
      </c>
      <c r="P47" s="17"/>
      <c r="Q47" s="17">
        <v>-401479734</v>
      </c>
      <c r="R47" s="17"/>
      <c r="S47" s="17">
        <v>-401479786</v>
      </c>
      <c r="T47" s="13"/>
      <c r="U47" s="15">
        <v>-1E-4</v>
      </c>
      <c r="V47" s="12"/>
      <c r="W47" s="12"/>
    </row>
    <row r="48" spans="1:23" s="3" customFormat="1" ht="28.5" customHeight="1">
      <c r="A48" s="5" t="s">
        <v>151</v>
      </c>
      <c r="C48" s="14">
        <v>0</v>
      </c>
      <c r="D48" s="13"/>
      <c r="E48" s="17">
        <v>0</v>
      </c>
      <c r="F48" s="17"/>
      <c r="G48" s="17">
        <v>0</v>
      </c>
      <c r="H48" s="17"/>
      <c r="I48" s="17">
        <v>0</v>
      </c>
      <c r="J48" s="13"/>
      <c r="K48" s="15">
        <v>0</v>
      </c>
      <c r="L48" s="13"/>
      <c r="M48" s="17">
        <v>0</v>
      </c>
      <c r="N48" s="17"/>
      <c r="O48" s="17">
        <v>-150</v>
      </c>
      <c r="P48" s="17"/>
      <c r="Q48" s="17">
        <v>-851384454</v>
      </c>
      <c r="R48" s="17"/>
      <c r="S48" s="17">
        <v>-851384604</v>
      </c>
      <c r="T48" s="13"/>
      <c r="U48" s="15">
        <v>-2.9999999999999997E-4</v>
      </c>
      <c r="V48" s="12"/>
      <c r="W48" s="12"/>
    </row>
    <row r="49" spans="1:23" s="3" customFormat="1" ht="28.5" customHeight="1">
      <c r="A49" s="5" t="s">
        <v>167</v>
      </c>
      <c r="C49" s="14">
        <v>0</v>
      </c>
      <c r="D49" s="13"/>
      <c r="E49" s="17">
        <v>0</v>
      </c>
      <c r="F49" s="17"/>
      <c r="G49" s="17">
        <v>0</v>
      </c>
      <c r="H49" s="17"/>
      <c r="I49" s="17">
        <v>0</v>
      </c>
      <c r="J49" s="13"/>
      <c r="K49" s="15">
        <v>0</v>
      </c>
      <c r="L49" s="13"/>
      <c r="M49" s="17">
        <v>0</v>
      </c>
      <c r="N49" s="17"/>
      <c r="O49" s="17">
        <v>0</v>
      </c>
      <c r="P49" s="17"/>
      <c r="Q49" s="17">
        <v>11593727128</v>
      </c>
      <c r="R49" s="17"/>
      <c r="S49" s="17">
        <v>11593727128</v>
      </c>
      <c r="T49" s="13"/>
      <c r="U49" s="15">
        <v>3.5000000000000001E-3</v>
      </c>
      <c r="V49" s="12"/>
      <c r="W49" s="12"/>
    </row>
    <row r="50" spans="1:23" s="3" customFormat="1" ht="28.5" customHeight="1">
      <c r="A50" s="5" t="s">
        <v>168</v>
      </c>
      <c r="C50" s="14">
        <v>0</v>
      </c>
      <c r="D50" s="13"/>
      <c r="E50" s="17">
        <v>0</v>
      </c>
      <c r="F50" s="17"/>
      <c r="G50" s="17">
        <v>0</v>
      </c>
      <c r="H50" s="17"/>
      <c r="I50" s="17">
        <v>0</v>
      </c>
      <c r="J50" s="13"/>
      <c r="K50" s="15">
        <v>0</v>
      </c>
      <c r="L50" s="13"/>
      <c r="M50" s="17">
        <v>0</v>
      </c>
      <c r="N50" s="17"/>
      <c r="O50" s="17">
        <v>0</v>
      </c>
      <c r="P50" s="17"/>
      <c r="Q50" s="17">
        <v>238160396</v>
      </c>
      <c r="R50" s="17"/>
      <c r="S50" s="17">
        <v>238160396</v>
      </c>
      <c r="T50" s="13"/>
      <c r="U50" s="15">
        <v>1E-4</v>
      </c>
      <c r="V50" s="12"/>
      <c r="W50" s="12"/>
    </row>
    <row r="51" spans="1:23" s="3" customFormat="1" ht="28.5" customHeight="1">
      <c r="A51" s="5" t="s">
        <v>169</v>
      </c>
      <c r="C51" s="14">
        <v>0</v>
      </c>
      <c r="D51" s="13"/>
      <c r="E51" s="17">
        <v>0</v>
      </c>
      <c r="F51" s="17"/>
      <c r="G51" s="17">
        <v>0</v>
      </c>
      <c r="H51" s="17"/>
      <c r="I51" s="17">
        <v>0</v>
      </c>
      <c r="J51" s="13"/>
      <c r="K51" s="15">
        <v>0</v>
      </c>
      <c r="L51" s="13"/>
      <c r="M51" s="17">
        <v>0</v>
      </c>
      <c r="N51" s="17"/>
      <c r="O51" s="17">
        <v>0</v>
      </c>
      <c r="P51" s="17"/>
      <c r="Q51" s="17">
        <v>42334225900</v>
      </c>
      <c r="R51" s="17"/>
      <c r="S51" s="17">
        <v>42334225900</v>
      </c>
      <c r="T51" s="13"/>
      <c r="U51" s="15">
        <v>1.2800000000000001E-2</v>
      </c>
      <c r="V51" s="12"/>
      <c r="W51" s="12"/>
    </row>
    <row r="52" spans="1:23" s="3" customFormat="1" ht="28.5" customHeight="1">
      <c r="A52" s="5" t="s">
        <v>152</v>
      </c>
      <c r="C52" s="14">
        <v>0</v>
      </c>
      <c r="D52" s="13"/>
      <c r="E52" s="17">
        <v>0</v>
      </c>
      <c r="F52" s="17"/>
      <c r="G52" s="17">
        <v>0</v>
      </c>
      <c r="H52" s="17"/>
      <c r="I52" s="17">
        <v>0</v>
      </c>
      <c r="J52" s="13"/>
      <c r="K52" s="15">
        <v>0</v>
      </c>
      <c r="L52" s="13"/>
      <c r="M52" s="17">
        <v>0</v>
      </c>
      <c r="N52" s="17"/>
      <c r="O52" s="17">
        <v>-42</v>
      </c>
      <c r="P52" s="17"/>
      <c r="Q52" s="17">
        <v>-333312174</v>
      </c>
      <c r="R52" s="17"/>
      <c r="S52" s="17">
        <v>-333312216</v>
      </c>
      <c r="T52" s="13"/>
      <c r="U52" s="15">
        <v>-1E-4</v>
      </c>
      <c r="V52" s="12"/>
      <c r="W52" s="12"/>
    </row>
    <row r="53" spans="1:23" s="3" customFormat="1" ht="28.5" customHeight="1">
      <c r="A53" s="5" t="s">
        <v>48</v>
      </c>
      <c r="C53" s="14">
        <v>0</v>
      </c>
      <c r="D53" s="13"/>
      <c r="E53" s="17">
        <v>-44196457050</v>
      </c>
      <c r="F53" s="17"/>
      <c r="G53" s="17">
        <v>0</v>
      </c>
      <c r="H53" s="17"/>
      <c r="I53" s="17">
        <v>-44196457050</v>
      </c>
      <c r="J53" s="13"/>
      <c r="K53" s="15">
        <v>8.1900000000000001E-2</v>
      </c>
      <c r="L53" s="13"/>
      <c r="M53" s="17">
        <v>0</v>
      </c>
      <c r="N53" s="17"/>
      <c r="O53" s="17">
        <v>-69646809240</v>
      </c>
      <c r="P53" s="17"/>
      <c r="Q53" s="17">
        <v>264467978734</v>
      </c>
      <c r="R53" s="17"/>
      <c r="S53" s="17">
        <v>194821169494</v>
      </c>
      <c r="T53" s="13"/>
      <c r="U53" s="15">
        <v>5.8999999999999997E-2</v>
      </c>
      <c r="V53" s="12"/>
      <c r="W53" s="12"/>
    </row>
    <row r="54" spans="1:23" s="3" customFormat="1" ht="28.5" customHeight="1">
      <c r="A54" s="5" t="s">
        <v>156</v>
      </c>
      <c r="C54" s="14">
        <v>0</v>
      </c>
      <c r="D54" s="13"/>
      <c r="E54" s="17">
        <v>0</v>
      </c>
      <c r="F54" s="17"/>
      <c r="G54" s="17">
        <v>0</v>
      </c>
      <c r="H54" s="17"/>
      <c r="I54" s="17">
        <v>0</v>
      </c>
      <c r="J54" s="13"/>
      <c r="K54" s="15">
        <v>0</v>
      </c>
      <c r="L54" s="13"/>
      <c r="M54" s="17">
        <v>0</v>
      </c>
      <c r="N54" s="17"/>
      <c r="O54" s="17">
        <v>-25</v>
      </c>
      <c r="P54" s="17"/>
      <c r="Q54" s="17">
        <v>1253171038</v>
      </c>
      <c r="R54" s="17"/>
      <c r="S54" s="17">
        <v>1253171013</v>
      </c>
      <c r="T54" s="13"/>
      <c r="U54" s="15">
        <v>4.0000000000000002E-4</v>
      </c>
      <c r="V54" s="12"/>
      <c r="W54" s="12"/>
    </row>
    <row r="55" spans="1:23" s="3" customFormat="1" ht="28.5" customHeight="1">
      <c r="A55" s="5" t="s">
        <v>170</v>
      </c>
      <c r="C55" s="14">
        <v>0</v>
      </c>
      <c r="D55" s="13"/>
      <c r="E55" s="17">
        <v>0</v>
      </c>
      <c r="F55" s="17"/>
      <c r="G55" s="17">
        <v>0</v>
      </c>
      <c r="H55" s="17"/>
      <c r="I55" s="17">
        <v>0</v>
      </c>
      <c r="J55" s="13"/>
      <c r="K55" s="15">
        <v>0</v>
      </c>
      <c r="L55" s="13"/>
      <c r="M55" s="17">
        <v>0</v>
      </c>
      <c r="N55" s="17"/>
      <c r="O55" s="17">
        <v>0</v>
      </c>
      <c r="P55" s="17"/>
      <c r="Q55" s="17">
        <v>1326349178</v>
      </c>
      <c r="R55" s="17"/>
      <c r="S55" s="17">
        <v>1326349178</v>
      </c>
      <c r="T55" s="13"/>
      <c r="U55" s="15">
        <v>4.0000000000000002E-4</v>
      </c>
      <c r="V55" s="12"/>
      <c r="W55" s="12"/>
    </row>
    <row r="56" spans="1:23" s="3" customFormat="1" ht="28.5" customHeight="1">
      <c r="A56" s="5" t="s">
        <v>171</v>
      </c>
      <c r="C56" s="14">
        <v>0</v>
      </c>
      <c r="D56" s="13"/>
      <c r="E56" s="17">
        <v>0</v>
      </c>
      <c r="F56" s="17"/>
      <c r="G56" s="17">
        <v>0</v>
      </c>
      <c r="H56" s="17"/>
      <c r="I56" s="17">
        <v>0</v>
      </c>
      <c r="J56" s="13"/>
      <c r="K56" s="15">
        <v>0</v>
      </c>
      <c r="L56" s="13"/>
      <c r="M56" s="17">
        <v>0</v>
      </c>
      <c r="N56" s="17"/>
      <c r="O56" s="17">
        <v>0</v>
      </c>
      <c r="P56" s="17"/>
      <c r="Q56" s="17">
        <v>166202681251</v>
      </c>
      <c r="R56" s="17"/>
      <c r="S56" s="17">
        <v>166202681251</v>
      </c>
      <c r="T56" s="13"/>
      <c r="U56" s="15">
        <v>5.0299999999999997E-2</v>
      </c>
      <c r="V56" s="12"/>
      <c r="W56" s="12"/>
    </row>
    <row r="57" spans="1:23" s="3" customFormat="1" ht="28.5" customHeight="1">
      <c r="A57" s="5" t="s">
        <v>172</v>
      </c>
      <c r="C57" s="14">
        <v>0</v>
      </c>
      <c r="D57" s="13"/>
      <c r="E57" s="17">
        <v>0</v>
      </c>
      <c r="F57" s="17"/>
      <c r="G57" s="17">
        <v>0</v>
      </c>
      <c r="H57" s="17"/>
      <c r="I57" s="17">
        <v>0</v>
      </c>
      <c r="J57" s="13"/>
      <c r="K57" s="15">
        <v>0</v>
      </c>
      <c r="L57" s="13"/>
      <c r="M57" s="17">
        <v>0</v>
      </c>
      <c r="N57" s="17"/>
      <c r="O57" s="17">
        <v>0</v>
      </c>
      <c r="P57" s="17"/>
      <c r="Q57" s="17">
        <v>4503082083</v>
      </c>
      <c r="R57" s="17"/>
      <c r="S57" s="17">
        <v>4503082083</v>
      </c>
      <c r="T57" s="13"/>
      <c r="U57" s="15">
        <v>1.4E-3</v>
      </c>
      <c r="V57" s="12"/>
      <c r="W57" s="12"/>
    </row>
    <row r="58" spans="1:23" s="3" customFormat="1" ht="28.5" customHeight="1">
      <c r="A58" s="5" t="s">
        <v>173</v>
      </c>
      <c r="C58" s="14">
        <v>0</v>
      </c>
      <c r="D58" s="13"/>
      <c r="E58" s="17">
        <v>0</v>
      </c>
      <c r="F58" s="17"/>
      <c r="G58" s="17">
        <v>0</v>
      </c>
      <c r="H58" s="17"/>
      <c r="I58" s="17">
        <v>0</v>
      </c>
      <c r="J58" s="13"/>
      <c r="K58" s="15">
        <v>0</v>
      </c>
      <c r="L58" s="13"/>
      <c r="M58" s="17">
        <v>0</v>
      </c>
      <c r="N58" s="17"/>
      <c r="O58" s="17">
        <v>0</v>
      </c>
      <c r="P58" s="17"/>
      <c r="Q58" s="17">
        <v>6042855926</v>
      </c>
      <c r="R58" s="17"/>
      <c r="S58" s="17">
        <v>6042855926</v>
      </c>
      <c r="T58" s="13"/>
      <c r="U58" s="15">
        <v>1.8E-3</v>
      </c>
      <c r="V58" s="12"/>
      <c r="W58" s="12"/>
    </row>
    <row r="59" spans="1:23" s="3" customFormat="1" ht="28.5" customHeight="1">
      <c r="A59" s="5" t="s">
        <v>174</v>
      </c>
      <c r="C59" s="14">
        <v>0</v>
      </c>
      <c r="D59" s="13"/>
      <c r="E59" s="17">
        <v>0</v>
      </c>
      <c r="F59" s="17"/>
      <c r="G59" s="17">
        <v>0</v>
      </c>
      <c r="H59" s="17"/>
      <c r="I59" s="17">
        <v>0</v>
      </c>
      <c r="J59" s="13"/>
      <c r="K59" s="15">
        <v>0</v>
      </c>
      <c r="L59" s="13"/>
      <c r="M59" s="17">
        <v>0</v>
      </c>
      <c r="N59" s="17"/>
      <c r="O59" s="17">
        <v>0</v>
      </c>
      <c r="P59" s="17"/>
      <c r="Q59" s="17">
        <v>49273597106</v>
      </c>
      <c r="R59" s="17"/>
      <c r="S59" s="17">
        <v>49273597106</v>
      </c>
      <c r="T59" s="13"/>
      <c r="U59" s="15">
        <v>1.49E-2</v>
      </c>
      <c r="V59" s="12"/>
      <c r="W59" s="12"/>
    </row>
    <row r="60" spans="1:23" s="3" customFormat="1" ht="28.5" customHeight="1">
      <c r="A60" s="5" t="s">
        <v>175</v>
      </c>
      <c r="C60" s="14">
        <v>0</v>
      </c>
      <c r="D60" s="13"/>
      <c r="E60" s="17">
        <v>0</v>
      </c>
      <c r="F60" s="17"/>
      <c r="G60" s="17">
        <v>0</v>
      </c>
      <c r="H60" s="17"/>
      <c r="I60" s="17">
        <v>0</v>
      </c>
      <c r="J60" s="13"/>
      <c r="K60" s="15">
        <v>0</v>
      </c>
      <c r="L60" s="13"/>
      <c r="M60" s="17">
        <v>0</v>
      </c>
      <c r="N60" s="17"/>
      <c r="O60" s="17">
        <v>0</v>
      </c>
      <c r="P60" s="17"/>
      <c r="Q60" s="17">
        <v>54914431190</v>
      </c>
      <c r="R60" s="17"/>
      <c r="S60" s="17">
        <v>54914431190</v>
      </c>
      <c r="T60" s="13"/>
      <c r="U60" s="15">
        <v>1.66E-2</v>
      </c>
      <c r="V60" s="12"/>
      <c r="W60" s="12"/>
    </row>
    <row r="61" spans="1:23" s="3" customFormat="1" ht="28.5" customHeight="1">
      <c r="A61" s="5" t="s">
        <v>28</v>
      </c>
      <c r="C61" s="14">
        <v>0</v>
      </c>
      <c r="D61" s="13"/>
      <c r="E61" s="17">
        <v>2103496004</v>
      </c>
      <c r="F61" s="17"/>
      <c r="G61" s="17">
        <v>0</v>
      </c>
      <c r="H61" s="17"/>
      <c r="I61" s="17">
        <v>2103496004</v>
      </c>
      <c r="J61" s="13"/>
      <c r="K61" s="15">
        <v>-3.8999999999999998E-3</v>
      </c>
      <c r="L61" s="13"/>
      <c r="M61" s="17">
        <v>0</v>
      </c>
      <c r="N61" s="17"/>
      <c r="O61" s="17">
        <v>-10829697433</v>
      </c>
      <c r="P61" s="17"/>
      <c r="Q61" s="17">
        <v>708982335</v>
      </c>
      <c r="R61" s="17"/>
      <c r="S61" s="17">
        <v>-10120715098</v>
      </c>
      <c r="T61" s="13"/>
      <c r="U61" s="15">
        <v>-3.0999999999999999E-3</v>
      </c>
      <c r="V61" s="12"/>
      <c r="W61" s="12"/>
    </row>
    <row r="62" spans="1:23" s="3" customFormat="1" ht="28.5" customHeight="1">
      <c r="A62" s="5" t="s">
        <v>55</v>
      </c>
      <c r="C62" s="14">
        <v>0</v>
      </c>
      <c r="D62" s="13"/>
      <c r="E62" s="17">
        <v>-45046293575</v>
      </c>
      <c r="F62" s="17"/>
      <c r="G62" s="17">
        <v>0</v>
      </c>
      <c r="H62" s="17"/>
      <c r="I62" s="17">
        <v>-45046293575</v>
      </c>
      <c r="J62" s="13"/>
      <c r="K62" s="15">
        <v>8.3500000000000005E-2</v>
      </c>
      <c r="L62" s="13"/>
      <c r="M62" s="17">
        <v>0</v>
      </c>
      <c r="N62" s="17"/>
      <c r="O62" s="17">
        <v>-36887365346</v>
      </c>
      <c r="P62" s="17"/>
      <c r="Q62" s="17">
        <v>106958048924</v>
      </c>
      <c r="R62" s="17"/>
      <c r="S62" s="17">
        <v>70070683578</v>
      </c>
      <c r="T62" s="13"/>
      <c r="U62" s="15">
        <v>2.12E-2</v>
      </c>
      <c r="V62" s="12"/>
      <c r="W62" s="12"/>
    </row>
    <row r="63" spans="1:23" s="3" customFormat="1" ht="28.5" customHeight="1">
      <c r="A63" s="5" t="s">
        <v>57</v>
      </c>
      <c r="C63" s="14">
        <v>1074955</v>
      </c>
      <c r="D63" s="13"/>
      <c r="E63" s="17">
        <v>-65397953070</v>
      </c>
      <c r="F63" s="17"/>
      <c r="G63" s="17">
        <v>0</v>
      </c>
      <c r="H63" s="17"/>
      <c r="I63" s="17">
        <v>-65396878115</v>
      </c>
      <c r="J63" s="13"/>
      <c r="K63" s="15">
        <v>0.1212</v>
      </c>
      <c r="L63" s="13"/>
      <c r="M63" s="17">
        <v>1074955</v>
      </c>
      <c r="N63" s="17"/>
      <c r="O63" s="17">
        <v>71846849497</v>
      </c>
      <c r="P63" s="17"/>
      <c r="Q63" s="17">
        <v>397398925636</v>
      </c>
      <c r="R63" s="17"/>
      <c r="S63" s="17">
        <v>469246850088</v>
      </c>
      <c r="T63" s="13"/>
      <c r="U63" s="15">
        <v>0.1421</v>
      </c>
      <c r="V63" s="12"/>
      <c r="W63" s="12"/>
    </row>
    <row r="64" spans="1:23" s="3" customFormat="1" ht="28.5" customHeight="1">
      <c r="A64" s="5" t="s">
        <v>176</v>
      </c>
      <c r="C64" s="14">
        <v>0</v>
      </c>
      <c r="D64" s="13"/>
      <c r="E64" s="17">
        <v>0</v>
      </c>
      <c r="F64" s="17"/>
      <c r="G64" s="17">
        <v>0</v>
      </c>
      <c r="H64" s="17"/>
      <c r="I64" s="17">
        <v>0</v>
      </c>
      <c r="J64" s="13"/>
      <c r="K64" s="15">
        <v>0</v>
      </c>
      <c r="L64" s="13"/>
      <c r="M64" s="17">
        <v>0</v>
      </c>
      <c r="N64" s="17"/>
      <c r="O64" s="17">
        <v>0</v>
      </c>
      <c r="P64" s="17"/>
      <c r="Q64" s="17">
        <v>-6317045130</v>
      </c>
      <c r="R64" s="17"/>
      <c r="S64" s="17">
        <v>-6317045130</v>
      </c>
      <c r="T64" s="13"/>
      <c r="U64" s="15">
        <v>-1.9E-3</v>
      </c>
      <c r="V64" s="12"/>
      <c r="W64" s="12"/>
    </row>
    <row r="65" spans="1:23" s="3" customFormat="1" ht="28.5" customHeight="1">
      <c r="A65" s="5" t="s">
        <v>177</v>
      </c>
      <c r="C65" s="14">
        <v>0</v>
      </c>
      <c r="D65" s="13"/>
      <c r="E65" s="17">
        <v>0</v>
      </c>
      <c r="F65" s="17"/>
      <c r="G65" s="17">
        <v>0</v>
      </c>
      <c r="H65" s="17"/>
      <c r="I65" s="17">
        <v>0</v>
      </c>
      <c r="J65" s="13"/>
      <c r="K65" s="15">
        <v>0</v>
      </c>
      <c r="L65" s="13"/>
      <c r="M65" s="17">
        <v>0</v>
      </c>
      <c r="N65" s="17"/>
      <c r="O65" s="17">
        <v>0</v>
      </c>
      <c r="P65" s="17"/>
      <c r="Q65" s="17">
        <v>617829599</v>
      </c>
      <c r="R65" s="17"/>
      <c r="S65" s="17">
        <v>617829599</v>
      </c>
      <c r="T65" s="13"/>
      <c r="U65" s="15">
        <v>2.0000000000000001E-4</v>
      </c>
      <c r="V65" s="12"/>
      <c r="W65" s="12"/>
    </row>
    <row r="66" spans="1:23" s="3" customFormat="1" ht="28.5" customHeight="1">
      <c r="A66" s="5" t="s">
        <v>178</v>
      </c>
      <c r="C66" s="14">
        <v>0</v>
      </c>
      <c r="D66" s="13"/>
      <c r="E66" s="17">
        <v>0</v>
      </c>
      <c r="F66" s="17"/>
      <c r="G66" s="17">
        <v>0</v>
      </c>
      <c r="H66" s="17"/>
      <c r="I66" s="17">
        <v>0</v>
      </c>
      <c r="J66" s="13"/>
      <c r="K66" s="15">
        <v>0</v>
      </c>
      <c r="L66" s="13"/>
      <c r="M66" s="17">
        <v>0</v>
      </c>
      <c r="N66" s="17"/>
      <c r="O66" s="17">
        <v>0</v>
      </c>
      <c r="P66" s="17"/>
      <c r="Q66" s="17">
        <v>10815582280</v>
      </c>
      <c r="R66" s="17"/>
      <c r="S66" s="17">
        <v>10815582280</v>
      </c>
      <c r="T66" s="13"/>
      <c r="U66" s="15">
        <v>3.3E-3</v>
      </c>
      <c r="V66" s="12"/>
      <c r="W66" s="12"/>
    </row>
    <row r="67" spans="1:23" s="3" customFormat="1" ht="28.5" customHeight="1">
      <c r="A67" s="5" t="s">
        <v>179</v>
      </c>
      <c r="C67" s="14">
        <v>0</v>
      </c>
      <c r="D67" s="13"/>
      <c r="E67" s="17">
        <v>0</v>
      </c>
      <c r="F67" s="17"/>
      <c r="G67" s="17">
        <v>0</v>
      </c>
      <c r="H67" s="17"/>
      <c r="I67" s="17">
        <v>0</v>
      </c>
      <c r="J67" s="13"/>
      <c r="K67" s="15">
        <v>0</v>
      </c>
      <c r="L67" s="13"/>
      <c r="M67" s="17">
        <v>0</v>
      </c>
      <c r="N67" s="17"/>
      <c r="O67" s="17">
        <v>0</v>
      </c>
      <c r="P67" s="17"/>
      <c r="Q67" s="17">
        <v>5913190597</v>
      </c>
      <c r="R67" s="17"/>
      <c r="S67" s="17">
        <v>5913190597</v>
      </c>
      <c r="T67" s="13"/>
      <c r="U67" s="15">
        <v>1.8E-3</v>
      </c>
      <c r="V67" s="12"/>
      <c r="W67" s="12"/>
    </row>
    <row r="68" spans="1:23" s="3" customFormat="1" ht="28.5" customHeight="1">
      <c r="A68" s="5" t="s">
        <v>133</v>
      </c>
      <c r="C68" s="14">
        <v>0</v>
      </c>
      <c r="D68" s="13"/>
      <c r="E68" s="17">
        <v>0</v>
      </c>
      <c r="F68" s="17"/>
      <c r="G68" s="17">
        <v>0</v>
      </c>
      <c r="H68" s="17"/>
      <c r="I68" s="17">
        <v>0</v>
      </c>
      <c r="J68" s="13"/>
      <c r="K68" s="15">
        <v>0</v>
      </c>
      <c r="L68" s="13"/>
      <c r="M68" s="17">
        <v>1100000</v>
      </c>
      <c r="N68" s="17"/>
      <c r="O68" s="17">
        <v>0</v>
      </c>
      <c r="P68" s="17"/>
      <c r="Q68" s="17">
        <v>-1042613</v>
      </c>
      <c r="R68" s="17"/>
      <c r="S68" s="17">
        <v>57387</v>
      </c>
      <c r="T68" s="13"/>
      <c r="U68" s="15">
        <v>0</v>
      </c>
      <c r="V68" s="12"/>
      <c r="W68" s="12"/>
    </row>
    <row r="69" spans="1:23" s="3" customFormat="1" ht="28.5" customHeight="1">
      <c r="A69" s="5" t="s">
        <v>66</v>
      </c>
      <c r="C69" s="14">
        <v>0</v>
      </c>
      <c r="D69" s="13"/>
      <c r="E69" s="17">
        <v>42243189417</v>
      </c>
      <c r="F69" s="17"/>
      <c r="G69" s="17">
        <v>0</v>
      </c>
      <c r="H69" s="17"/>
      <c r="I69" s="17">
        <v>42243189417</v>
      </c>
      <c r="J69" s="13"/>
      <c r="K69" s="15">
        <v>-7.8299999999999995E-2</v>
      </c>
      <c r="L69" s="13"/>
      <c r="M69" s="17">
        <v>0</v>
      </c>
      <c r="N69" s="17"/>
      <c r="O69" s="17">
        <v>42243189417</v>
      </c>
      <c r="P69" s="17"/>
      <c r="Q69" s="17">
        <v>53711025685</v>
      </c>
      <c r="R69" s="17"/>
      <c r="S69" s="17">
        <v>95954215102</v>
      </c>
      <c r="T69" s="13"/>
      <c r="U69" s="15">
        <v>2.9100000000000001E-2</v>
      </c>
      <c r="V69" s="12"/>
      <c r="W69" s="12"/>
    </row>
    <row r="70" spans="1:23" s="3" customFormat="1" ht="28.5" customHeight="1">
      <c r="A70" s="5" t="s">
        <v>51</v>
      </c>
      <c r="C70" s="14">
        <v>0</v>
      </c>
      <c r="D70" s="13"/>
      <c r="E70" s="17">
        <v>-16755459877</v>
      </c>
      <c r="F70" s="17"/>
      <c r="G70" s="17">
        <v>0</v>
      </c>
      <c r="H70" s="17"/>
      <c r="I70" s="17">
        <v>-16755459877</v>
      </c>
      <c r="J70" s="13"/>
      <c r="K70" s="15">
        <v>3.1E-2</v>
      </c>
      <c r="L70" s="13"/>
      <c r="M70" s="17">
        <v>0</v>
      </c>
      <c r="N70" s="17"/>
      <c r="O70" s="17">
        <v>18296743806</v>
      </c>
      <c r="P70" s="17"/>
      <c r="Q70" s="17">
        <v>33431825052</v>
      </c>
      <c r="R70" s="17"/>
      <c r="S70" s="17">
        <v>51728568858</v>
      </c>
      <c r="T70" s="13"/>
      <c r="U70" s="15">
        <v>1.5699999999999999E-2</v>
      </c>
      <c r="V70" s="12"/>
      <c r="W70" s="12"/>
    </row>
    <row r="71" spans="1:23" s="3" customFormat="1" ht="28.5" customHeight="1">
      <c r="A71" s="5" t="s">
        <v>138</v>
      </c>
      <c r="C71" s="14">
        <v>0</v>
      </c>
      <c r="D71" s="13"/>
      <c r="E71" s="17">
        <v>0</v>
      </c>
      <c r="F71" s="17"/>
      <c r="G71" s="17">
        <v>0</v>
      </c>
      <c r="H71" s="17"/>
      <c r="I71" s="17">
        <v>0</v>
      </c>
      <c r="J71" s="13"/>
      <c r="K71" s="15">
        <v>0</v>
      </c>
      <c r="L71" s="13"/>
      <c r="M71" s="17">
        <v>2448021462</v>
      </c>
      <c r="N71" s="17"/>
      <c r="O71" s="17">
        <v>0</v>
      </c>
      <c r="P71" s="17"/>
      <c r="Q71" s="17">
        <v>8319652488</v>
      </c>
      <c r="R71" s="17"/>
      <c r="S71" s="17">
        <v>10767673950</v>
      </c>
      <c r="T71" s="13"/>
      <c r="U71" s="15">
        <v>3.3E-3</v>
      </c>
      <c r="V71" s="12"/>
      <c r="W71" s="12"/>
    </row>
    <row r="72" spans="1:23" s="3" customFormat="1" ht="28.5" customHeight="1">
      <c r="A72" s="5" t="s">
        <v>180</v>
      </c>
      <c r="C72" s="14">
        <v>0</v>
      </c>
      <c r="D72" s="13"/>
      <c r="E72" s="17">
        <v>0</v>
      </c>
      <c r="F72" s="17"/>
      <c r="G72" s="17">
        <v>0</v>
      </c>
      <c r="H72" s="17"/>
      <c r="I72" s="17">
        <v>0</v>
      </c>
      <c r="J72" s="13"/>
      <c r="K72" s="15">
        <v>0</v>
      </c>
      <c r="L72" s="13"/>
      <c r="M72" s="17">
        <v>0</v>
      </c>
      <c r="N72" s="17"/>
      <c r="O72" s="17">
        <v>0</v>
      </c>
      <c r="P72" s="17"/>
      <c r="Q72" s="17">
        <v>65960333735</v>
      </c>
      <c r="R72" s="17"/>
      <c r="S72" s="17">
        <v>65960333735</v>
      </c>
      <c r="T72" s="13"/>
      <c r="U72" s="15">
        <v>0.02</v>
      </c>
      <c r="V72" s="12"/>
      <c r="W72" s="12"/>
    </row>
    <row r="73" spans="1:23" s="3" customFormat="1" ht="28.5" customHeight="1">
      <c r="A73" s="5" t="s">
        <v>155</v>
      </c>
      <c r="C73" s="14">
        <v>0</v>
      </c>
      <c r="D73" s="13"/>
      <c r="E73" s="17">
        <v>0</v>
      </c>
      <c r="F73" s="17"/>
      <c r="G73" s="17">
        <v>0</v>
      </c>
      <c r="H73" s="17"/>
      <c r="I73" s="17">
        <v>0</v>
      </c>
      <c r="J73" s="13"/>
      <c r="K73" s="15">
        <v>0</v>
      </c>
      <c r="L73" s="13"/>
      <c r="M73" s="17">
        <v>0</v>
      </c>
      <c r="N73" s="17"/>
      <c r="O73" s="17">
        <v>-24</v>
      </c>
      <c r="P73" s="17"/>
      <c r="Q73" s="17">
        <v>2456671210</v>
      </c>
      <c r="R73" s="17"/>
      <c r="S73" s="17">
        <v>2456671186</v>
      </c>
      <c r="T73" s="13"/>
      <c r="U73" s="15">
        <v>6.9999999999999999E-4</v>
      </c>
      <c r="V73" s="12"/>
      <c r="W73" s="12"/>
    </row>
    <row r="74" spans="1:23" s="3" customFormat="1" ht="28.5" customHeight="1">
      <c r="A74" s="5" t="s">
        <v>41</v>
      </c>
      <c r="C74" s="14">
        <v>0</v>
      </c>
      <c r="D74" s="13"/>
      <c r="E74" s="17">
        <v>-41896795759</v>
      </c>
      <c r="F74" s="17"/>
      <c r="G74" s="17">
        <v>0</v>
      </c>
      <c r="H74" s="17"/>
      <c r="I74" s="17">
        <v>-41896795759</v>
      </c>
      <c r="J74" s="13"/>
      <c r="K74" s="15">
        <v>7.7600000000000002E-2</v>
      </c>
      <c r="L74" s="13"/>
      <c r="M74" s="17">
        <v>13885914526</v>
      </c>
      <c r="N74" s="17"/>
      <c r="O74" s="17">
        <v>-37771156702</v>
      </c>
      <c r="P74" s="17"/>
      <c r="Q74" s="17">
        <v>0</v>
      </c>
      <c r="R74" s="17"/>
      <c r="S74" s="17">
        <v>-23885242176</v>
      </c>
      <c r="T74" s="13"/>
      <c r="U74" s="15">
        <v>-7.1999999999999998E-3</v>
      </c>
      <c r="V74" s="12"/>
      <c r="W74" s="12"/>
    </row>
    <row r="75" spans="1:23" s="3" customFormat="1" ht="28.5" customHeight="1">
      <c r="A75" s="5" t="s">
        <v>27</v>
      </c>
      <c r="C75" s="14">
        <v>0</v>
      </c>
      <c r="D75" s="13"/>
      <c r="E75" s="17">
        <v>1419119019</v>
      </c>
      <c r="F75" s="17"/>
      <c r="G75" s="17">
        <v>0</v>
      </c>
      <c r="H75" s="17"/>
      <c r="I75" s="17">
        <v>1419119019</v>
      </c>
      <c r="J75" s="13"/>
      <c r="K75" s="15">
        <v>-2.5999999999999999E-3</v>
      </c>
      <c r="L75" s="13"/>
      <c r="M75" s="17">
        <v>3106982600</v>
      </c>
      <c r="N75" s="17"/>
      <c r="O75" s="17">
        <v>40066680094</v>
      </c>
      <c r="P75" s="17"/>
      <c r="Q75" s="17">
        <v>0</v>
      </c>
      <c r="R75" s="17"/>
      <c r="S75" s="17">
        <v>43173662694</v>
      </c>
      <c r="T75" s="13"/>
      <c r="U75" s="15">
        <v>1.3100000000000001E-2</v>
      </c>
      <c r="V75" s="12"/>
      <c r="W75" s="12"/>
    </row>
    <row r="76" spans="1:23" s="3" customFormat="1" ht="28.5" customHeight="1">
      <c r="A76" s="5" t="s">
        <v>25</v>
      </c>
      <c r="C76" s="14">
        <v>21876334</v>
      </c>
      <c r="D76" s="13"/>
      <c r="E76" s="17">
        <v>708751444</v>
      </c>
      <c r="F76" s="17"/>
      <c r="G76" s="17">
        <v>0</v>
      </c>
      <c r="H76" s="17"/>
      <c r="I76" s="17">
        <v>730627778</v>
      </c>
      <c r="J76" s="13"/>
      <c r="K76" s="15">
        <v>-1.4E-3</v>
      </c>
      <c r="L76" s="13"/>
      <c r="M76" s="17">
        <v>21876334</v>
      </c>
      <c r="N76" s="17"/>
      <c r="O76" s="17">
        <v>722588263</v>
      </c>
      <c r="P76" s="17"/>
      <c r="Q76" s="17">
        <v>0</v>
      </c>
      <c r="R76" s="17"/>
      <c r="S76" s="17">
        <v>744464597</v>
      </c>
      <c r="T76" s="13"/>
      <c r="U76" s="15">
        <v>2.0000000000000001E-4</v>
      </c>
      <c r="V76" s="12"/>
      <c r="W76" s="12"/>
    </row>
    <row r="77" spans="1:23" s="3" customFormat="1" ht="28.5" customHeight="1">
      <c r="A77" s="5" t="s">
        <v>44</v>
      </c>
      <c r="C77" s="14">
        <v>0</v>
      </c>
      <c r="D77" s="13"/>
      <c r="E77" s="17">
        <v>-2942543409</v>
      </c>
      <c r="F77" s="17"/>
      <c r="G77" s="17">
        <v>0</v>
      </c>
      <c r="H77" s="17"/>
      <c r="I77" s="17">
        <v>-2942543409</v>
      </c>
      <c r="J77" s="13"/>
      <c r="K77" s="15">
        <v>5.4999999999999997E-3</v>
      </c>
      <c r="L77" s="13"/>
      <c r="M77" s="17">
        <v>0</v>
      </c>
      <c r="N77" s="17"/>
      <c r="O77" s="17">
        <v>-62933347787</v>
      </c>
      <c r="P77" s="17"/>
      <c r="Q77" s="17">
        <v>0</v>
      </c>
      <c r="R77" s="17"/>
      <c r="S77" s="17">
        <v>-62933347787</v>
      </c>
      <c r="T77" s="13"/>
      <c r="U77" s="15">
        <v>-1.9099999999999999E-2</v>
      </c>
      <c r="V77" s="12"/>
      <c r="W77" s="12"/>
    </row>
    <row r="78" spans="1:23" s="3" customFormat="1" ht="28.5" customHeight="1">
      <c r="A78" s="5" t="s">
        <v>59</v>
      </c>
      <c r="C78" s="14">
        <v>0</v>
      </c>
      <c r="D78" s="13"/>
      <c r="E78" s="17">
        <v>-9139587342</v>
      </c>
      <c r="F78" s="17"/>
      <c r="G78" s="17">
        <v>0</v>
      </c>
      <c r="H78" s="17"/>
      <c r="I78" s="17">
        <v>-9139587342</v>
      </c>
      <c r="J78" s="13"/>
      <c r="K78" s="15">
        <v>1.6899999999999998E-2</v>
      </c>
      <c r="L78" s="13"/>
      <c r="M78" s="17">
        <v>0</v>
      </c>
      <c r="N78" s="17"/>
      <c r="O78" s="17">
        <v>-9139587342</v>
      </c>
      <c r="P78" s="17"/>
      <c r="Q78" s="17">
        <v>0</v>
      </c>
      <c r="R78" s="17"/>
      <c r="S78" s="17">
        <v>-9139587342</v>
      </c>
      <c r="T78" s="13"/>
      <c r="U78" s="15">
        <v>-2.8E-3</v>
      </c>
      <c r="V78" s="12"/>
      <c r="W78" s="12"/>
    </row>
    <row r="79" spans="1:23" s="3" customFormat="1" ht="28.5" customHeight="1">
      <c r="A79" s="5" t="s">
        <v>58</v>
      </c>
      <c r="C79" s="14">
        <v>0</v>
      </c>
      <c r="D79" s="13"/>
      <c r="E79" s="17">
        <v>-69114855</v>
      </c>
      <c r="F79" s="17"/>
      <c r="G79" s="17">
        <v>0</v>
      </c>
      <c r="H79" s="17"/>
      <c r="I79" s="17">
        <v>-69114855</v>
      </c>
      <c r="J79" s="13"/>
      <c r="K79" s="15">
        <v>1E-4</v>
      </c>
      <c r="L79" s="13"/>
      <c r="M79" s="17">
        <v>0</v>
      </c>
      <c r="N79" s="17"/>
      <c r="O79" s="17">
        <v>-69114855</v>
      </c>
      <c r="P79" s="17"/>
      <c r="Q79" s="17">
        <v>0</v>
      </c>
      <c r="R79" s="17"/>
      <c r="S79" s="17">
        <v>-69114855</v>
      </c>
      <c r="T79" s="13"/>
      <c r="U79" s="15">
        <v>0</v>
      </c>
      <c r="V79" s="12"/>
      <c r="W79" s="12"/>
    </row>
    <row r="80" spans="1:23" s="3" customFormat="1" ht="28.5" customHeight="1">
      <c r="A80" s="5" t="s">
        <v>52</v>
      </c>
      <c r="C80" s="14">
        <v>0</v>
      </c>
      <c r="D80" s="13"/>
      <c r="E80" s="17">
        <v>468430343</v>
      </c>
      <c r="F80" s="17"/>
      <c r="G80" s="17">
        <v>0</v>
      </c>
      <c r="H80" s="17"/>
      <c r="I80" s="17">
        <v>468430343</v>
      </c>
      <c r="J80" s="13"/>
      <c r="K80" s="15">
        <v>-8.9999999999999998E-4</v>
      </c>
      <c r="L80" s="13"/>
      <c r="M80" s="17">
        <v>0</v>
      </c>
      <c r="N80" s="17"/>
      <c r="O80" s="17">
        <v>476046551</v>
      </c>
      <c r="P80" s="17"/>
      <c r="Q80" s="17">
        <v>0</v>
      </c>
      <c r="R80" s="17"/>
      <c r="S80" s="17">
        <v>476046551</v>
      </c>
      <c r="T80" s="13"/>
      <c r="U80" s="15">
        <v>1E-4</v>
      </c>
      <c r="V80" s="12"/>
      <c r="W80" s="12"/>
    </row>
    <row r="81" spans="1:23" s="3" customFormat="1" ht="28.5" customHeight="1">
      <c r="A81" s="5" t="s">
        <v>35</v>
      </c>
      <c r="C81" s="14">
        <v>0</v>
      </c>
      <c r="D81" s="13"/>
      <c r="E81" s="17">
        <v>35454045</v>
      </c>
      <c r="F81" s="17"/>
      <c r="G81" s="17">
        <v>0</v>
      </c>
      <c r="H81" s="17"/>
      <c r="I81" s="17">
        <v>35454045</v>
      </c>
      <c r="J81" s="13"/>
      <c r="K81" s="15">
        <v>-1E-4</v>
      </c>
      <c r="L81" s="13"/>
      <c r="M81" s="17">
        <v>0</v>
      </c>
      <c r="N81" s="17"/>
      <c r="O81" s="17">
        <v>53739643</v>
      </c>
      <c r="P81" s="17"/>
      <c r="Q81" s="17">
        <v>0</v>
      </c>
      <c r="R81" s="17"/>
      <c r="S81" s="17">
        <v>53739643</v>
      </c>
      <c r="T81" s="13"/>
      <c r="U81" s="15">
        <v>0</v>
      </c>
      <c r="V81" s="12"/>
      <c r="W81" s="12"/>
    </row>
    <row r="82" spans="1:23" s="3" customFormat="1" ht="28.5" customHeight="1">
      <c r="A82" s="5" t="s">
        <v>46</v>
      </c>
      <c r="C82" s="14">
        <v>0</v>
      </c>
      <c r="D82" s="13"/>
      <c r="E82" s="17">
        <v>-14916714300</v>
      </c>
      <c r="F82" s="17"/>
      <c r="G82" s="17">
        <v>0</v>
      </c>
      <c r="H82" s="17"/>
      <c r="I82" s="17">
        <v>-14916714300</v>
      </c>
      <c r="J82" s="13"/>
      <c r="K82" s="15">
        <v>2.76E-2</v>
      </c>
      <c r="L82" s="13"/>
      <c r="M82" s="17">
        <v>0</v>
      </c>
      <c r="N82" s="17"/>
      <c r="O82" s="17">
        <v>-21104253167</v>
      </c>
      <c r="P82" s="17"/>
      <c r="Q82" s="17">
        <v>0</v>
      </c>
      <c r="R82" s="17"/>
      <c r="S82" s="17">
        <v>-21104253167</v>
      </c>
      <c r="T82" s="13"/>
      <c r="U82" s="15">
        <v>-6.4000000000000003E-3</v>
      </c>
      <c r="V82" s="12"/>
      <c r="W82" s="12"/>
    </row>
    <row r="83" spans="1:23" s="3" customFormat="1" ht="28.5" customHeight="1">
      <c r="A83" s="5" t="s">
        <v>62</v>
      </c>
      <c r="C83" s="14">
        <v>0</v>
      </c>
      <c r="D83" s="13"/>
      <c r="E83" s="17">
        <v>5346008954</v>
      </c>
      <c r="F83" s="17"/>
      <c r="G83" s="17">
        <v>0</v>
      </c>
      <c r="H83" s="17"/>
      <c r="I83" s="17">
        <v>5346008954</v>
      </c>
      <c r="J83" s="13"/>
      <c r="K83" s="15">
        <v>-9.9000000000000008E-3</v>
      </c>
      <c r="L83" s="13"/>
      <c r="M83" s="17">
        <v>0</v>
      </c>
      <c r="N83" s="17"/>
      <c r="O83" s="17">
        <v>5346008954</v>
      </c>
      <c r="P83" s="17"/>
      <c r="Q83" s="17">
        <v>0</v>
      </c>
      <c r="R83" s="17"/>
      <c r="S83" s="17">
        <v>5346008954</v>
      </c>
      <c r="T83" s="13"/>
      <c r="U83" s="15">
        <v>1.6000000000000001E-3</v>
      </c>
      <c r="V83" s="12"/>
      <c r="W83" s="12"/>
    </row>
    <row r="84" spans="1:23" s="3" customFormat="1" ht="28.5" customHeight="1">
      <c r="A84" s="5" t="s">
        <v>38</v>
      </c>
      <c r="C84" s="14">
        <v>0</v>
      </c>
      <c r="D84" s="13"/>
      <c r="E84" s="17">
        <v>-986109806</v>
      </c>
      <c r="F84" s="17"/>
      <c r="G84" s="17">
        <v>0</v>
      </c>
      <c r="H84" s="17"/>
      <c r="I84" s="17">
        <v>-986109806</v>
      </c>
      <c r="J84" s="13"/>
      <c r="K84" s="15">
        <v>1.8E-3</v>
      </c>
      <c r="L84" s="13"/>
      <c r="M84" s="17">
        <v>0</v>
      </c>
      <c r="N84" s="17"/>
      <c r="O84" s="17">
        <v>-2250292952</v>
      </c>
      <c r="P84" s="17"/>
      <c r="Q84" s="17">
        <v>0</v>
      </c>
      <c r="R84" s="17"/>
      <c r="S84" s="17">
        <v>-2250292952</v>
      </c>
      <c r="T84" s="13"/>
      <c r="U84" s="15">
        <v>-6.9999999999999999E-4</v>
      </c>
      <c r="V84" s="12"/>
      <c r="W84" s="12"/>
    </row>
    <row r="85" spans="1:23" s="3" customFormat="1" ht="28.5" customHeight="1">
      <c r="A85" s="5" t="s">
        <v>64</v>
      </c>
      <c r="C85" s="14">
        <v>0</v>
      </c>
      <c r="D85" s="13"/>
      <c r="E85" s="17">
        <v>-1875290786</v>
      </c>
      <c r="F85" s="17"/>
      <c r="G85" s="17">
        <v>0</v>
      </c>
      <c r="H85" s="17"/>
      <c r="I85" s="17">
        <v>-1875290786</v>
      </c>
      <c r="J85" s="13"/>
      <c r="K85" s="15">
        <v>3.5000000000000001E-3</v>
      </c>
      <c r="L85" s="13"/>
      <c r="M85" s="17">
        <v>0</v>
      </c>
      <c r="N85" s="17"/>
      <c r="O85" s="17">
        <v>-1875290786</v>
      </c>
      <c r="P85" s="17"/>
      <c r="Q85" s="17">
        <v>0</v>
      </c>
      <c r="R85" s="17"/>
      <c r="S85" s="17">
        <v>-1875290786</v>
      </c>
      <c r="T85" s="13"/>
      <c r="U85" s="15">
        <v>-5.9999999999999995E-4</v>
      </c>
      <c r="V85" s="12"/>
      <c r="W85" s="12"/>
    </row>
    <row r="86" spans="1:23" s="3" customFormat="1" ht="28.5" customHeight="1">
      <c r="A86" s="5" t="s">
        <v>26</v>
      </c>
      <c r="C86" s="14">
        <v>0</v>
      </c>
      <c r="D86" s="13"/>
      <c r="E86" s="17">
        <v>4756019978</v>
      </c>
      <c r="F86" s="17"/>
      <c r="G86" s="17">
        <v>0</v>
      </c>
      <c r="H86" s="17"/>
      <c r="I86" s="17">
        <v>4756019978</v>
      </c>
      <c r="J86" s="13"/>
      <c r="K86" s="15">
        <v>-8.8000000000000005E-3</v>
      </c>
      <c r="L86" s="13"/>
      <c r="M86" s="17">
        <v>0</v>
      </c>
      <c r="N86" s="17"/>
      <c r="O86" s="17">
        <v>-8776360002</v>
      </c>
      <c r="P86" s="17"/>
      <c r="Q86" s="17">
        <v>0</v>
      </c>
      <c r="R86" s="17"/>
      <c r="S86" s="17">
        <v>-8776360002</v>
      </c>
      <c r="T86" s="13"/>
      <c r="U86" s="15">
        <v>-2.7000000000000001E-3</v>
      </c>
      <c r="V86" s="12"/>
      <c r="W86" s="12"/>
    </row>
    <row r="87" spans="1:23" s="3" customFormat="1" ht="28.5" customHeight="1">
      <c r="A87" s="5" t="s">
        <v>29</v>
      </c>
      <c r="C87" s="14">
        <v>0</v>
      </c>
      <c r="D87" s="13"/>
      <c r="E87" s="17">
        <v>-78353814240</v>
      </c>
      <c r="F87" s="17"/>
      <c r="G87" s="17">
        <v>0</v>
      </c>
      <c r="H87" s="17"/>
      <c r="I87" s="17">
        <v>-78353814240</v>
      </c>
      <c r="J87" s="13"/>
      <c r="K87" s="15">
        <v>0.1452</v>
      </c>
      <c r="L87" s="13"/>
      <c r="M87" s="17">
        <v>0</v>
      </c>
      <c r="N87" s="17"/>
      <c r="O87" s="17">
        <v>-58910457692</v>
      </c>
      <c r="P87" s="17"/>
      <c r="Q87" s="17">
        <v>0</v>
      </c>
      <c r="R87" s="17"/>
      <c r="S87" s="17">
        <v>-58910457692</v>
      </c>
      <c r="T87" s="13"/>
      <c r="U87" s="15">
        <v>-1.78E-2</v>
      </c>
      <c r="V87" s="12"/>
      <c r="W87" s="12"/>
    </row>
    <row r="88" spans="1:23" s="3" customFormat="1" ht="28.5" customHeight="1">
      <c r="A88" s="5" t="s">
        <v>53</v>
      </c>
      <c r="C88" s="14">
        <v>0</v>
      </c>
      <c r="D88" s="13"/>
      <c r="E88" s="17">
        <v>-52381969758</v>
      </c>
      <c r="F88" s="17"/>
      <c r="G88" s="17">
        <v>0</v>
      </c>
      <c r="H88" s="17"/>
      <c r="I88" s="17">
        <v>-52381969758</v>
      </c>
      <c r="J88" s="13"/>
      <c r="K88" s="15">
        <v>9.7100000000000006E-2</v>
      </c>
      <c r="L88" s="13"/>
      <c r="M88" s="17">
        <v>0</v>
      </c>
      <c r="N88" s="17"/>
      <c r="O88" s="17">
        <v>-58579350409</v>
      </c>
      <c r="P88" s="17"/>
      <c r="Q88" s="17">
        <v>0</v>
      </c>
      <c r="R88" s="17"/>
      <c r="S88" s="17">
        <v>-58579350409</v>
      </c>
      <c r="T88" s="13"/>
      <c r="U88" s="15">
        <v>-1.77E-2</v>
      </c>
      <c r="V88" s="12"/>
      <c r="W88" s="12"/>
    </row>
    <row r="89" spans="1:23" s="3" customFormat="1" ht="28.5" customHeight="1">
      <c r="A89" s="5" t="s">
        <v>24</v>
      </c>
      <c r="C89" s="14">
        <v>0</v>
      </c>
      <c r="D89" s="13"/>
      <c r="E89" s="17">
        <v>-12770494489</v>
      </c>
      <c r="F89" s="17"/>
      <c r="G89" s="17">
        <v>0</v>
      </c>
      <c r="H89" s="17"/>
      <c r="I89" s="17">
        <v>-12770494489</v>
      </c>
      <c r="J89" s="13"/>
      <c r="K89" s="15">
        <v>2.3699999999999999E-2</v>
      </c>
      <c r="L89" s="13"/>
      <c r="M89" s="17">
        <v>0</v>
      </c>
      <c r="N89" s="17"/>
      <c r="O89" s="17">
        <v>-33280852616</v>
      </c>
      <c r="P89" s="17"/>
      <c r="Q89" s="17">
        <v>0</v>
      </c>
      <c r="R89" s="17"/>
      <c r="S89" s="17">
        <v>-33280852616</v>
      </c>
      <c r="T89" s="13"/>
      <c r="U89" s="15">
        <v>-1.01E-2</v>
      </c>
      <c r="V89" s="12"/>
      <c r="W89" s="12"/>
    </row>
    <row r="90" spans="1:23" s="3" customFormat="1" ht="28.5" customHeight="1">
      <c r="A90" s="5" t="s">
        <v>63</v>
      </c>
      <c r="C90" s="14">
        <v>0</v>
      </c>
      <c r="D90" s="13"/>
      <c r="E90" s="17">
        <v>21326178981</v>
      </c>
      <c r="F90" s="17"/>
      <c r="G90" s="17">
        <v>0</v>
      </c>
      <c r="H90" s="17"/>
      <c r="I90" s="17">
        <v>21326178981</v>
      </c>
      <c r="J90" s="13"/>
      <c r="K90" s="15">
        <v>-3.95E-2</v>
      </c>
      <c r="L90" s="13"/>
      <c r="M90" s="17">
        <v>0</v>
      </c>
      <c r="N90" s="17"/>
      <c r="O90" s="17">
        <v>21326178981</v>
      </c>
      <c r="P90" s="17"/>
      <c r="Q90" s="17">
        <v>0</v>
      </c>
      <c r="R90" s="17"/>
      <c r="S90" s="17">
        <v>21326178981</v>
      </c>
      <c r="T90" s="13"/>
      <c r="U90" s="15">
        <v>6.4999999999999997E-3</v>
      </c>
      <c r="V90" s="12"/>
      <c r="W90" s="12"/>
    </row>
    <row r="91" spans="1:23" s="3" customFormat="1" ht="28.5" customHeight="1">
      <c r="A91" s="5" t="s">
        <v>40</v>
      </c>
      <c r="C91" s="14">
        <v>0</v>
      </c>
      <c r="D91" s="13"/>
      <c r="E91" s="17">
        <v>14302660227</v>
      </c>
      <c r="F91" s="17"/>
      <c r="G91" s="17">
        <v>0</v>
      </c>
      <c r="H91" s="17"/>
      <c r="I91" s="17">
        <v>14302660227</v>
      </c>
      <c r="J91" s="13"/>
      <c r="K91" s="15">
        <v>-2.6499999999999999E-2</v>
      </c>
      <c r="L91" s="13"/>
      <c r="M91" s="17">
        <v>0</v>
      </c>
      <c r="N91" s="17"/>
      <c r="O91" s="17">
        <v>3941248618</v>
      </c>
      <c r="P91" s="17"/>
      <c r="Q91" s="17">
        <v>0</v>
      </c>
      <c r="R91" s="17"/>
      <c r="S91" s="17">
        <v>3941248618</v>
      </c>
      <c r="T91" s="13"/>
      <c r="U91" s="15">
        <v>1.1999999999999999E-3</v>
      </c>
      <c r="V91" s="12"/>
      <c r="W91" s="12"/>
    </row>
    <row r="92" spans="1:23" s="3" customFormat="1" ht="28.5" customHeight="1">
      <c r="A92" s="5" t="s">
        <v>33</v>
      </c>
      <c r="C92" s="14">
        <v>0</v>
      </c>
      <c r="D92" s="13"/>
      <c r="E92" s="17">
        <v>291836619</v>
      </c>
      <c r="F92" s="17"/>
      <c r="G92" s="17">
        <v>0</v>
      </c>
      <c r="H92" s="17"/>
      <c r="I92" s="17">
        <v>291836619</v>
      </c>
      <c r="J92" s="13"/>
      <c r="K92" s="15">
        <v>-5.0000000000000001E-4</v>
      </c>
      <c r="L92" s="13"/>
      <c r="M92" s="17">
        <v>0</v>
      </c>
      <c r="N92" s="17"/>
      <c r="O92" s="17">
        <v>3281601910</v>
      </c>
      <c r="P92" s="17"/>
      <c r="Q92" s="17">
        <v>0</v>
      </c>
      <c r="R92" s="17"/>
      <c r="S92" s="17">
        <v>3281601910</v>
      </c>
      <c r="T92" s="13"/>
      <c r="U92" s="15">
        <v>1E-3</v>
      </c>
      <c r="V92" s="12"/>
      <c r="W92" s="12"/>
    </row>
    <row r="93" spans="1:23" s="3" customFormat="1" ht="28.5" customHeight="1">
      <c r="A93" s="5" t="s">
        <v>61</v>
      </c>
      <c r="C93" s="14">
        <v>0</v>
      </c>
      <c r="D93" s="13"/>
      <c r="E93" s="17">
        <v>1211178576</v>
      </c>
      <c r="F93" s="17"/>
      <c r="G93" s="17">
        <v>0</v>
      </c>
      <c r="H93" s="17"/>
      <c r="I93" s="17">
        <f>SUM(I8:I92)</f>
        <v>-558893345267</v>
      </c>
      <c r="J93" s="13"/>
      <c r="K93" s="15">
        <v>-2.2000000000000001E-3</v>
      </c>
      <c r="L93" s="13"/>
      <c r="M93" s="17">
        <v>0</v>
      </c>
      <c r="N93" s="17"/>
      <c r="O93" s="17">
        <v>1211178576</v>
      </c>
      <c r="P93" s="17"/>
      <c r="Q93" s="17">
        <v>0</v>
      </c>
      <c r="R93" s="17"/>
      <c r="S93" s="17">
        <v>1211178576</v>
      </c>
      <c r="T93" s="13"/>
      <c r="U93" s="15">
        <v>4.0000000000000002E-4</v>
      </c>
      <c r="V93" s="12"/>
      <c r="W93" s="12"/>
    </row>
    <row r="94" spans="1:23" ht="30" customHeight="1" thickBot="1">
      <c r="A94" s="35" t="s">
        <v>212</v>
      </c>
      <c r="B94" s="9"/>
      <c r="C94" s="9"/>
      <c r="D94" s="9"/>
      <c r="E94" s="36">
        <f>SUM(E8:E93)</f>
        <v>-1137450306893</v>
      </c>
      <c r="F94" s="35"/>
      <c r="G94" s="36">
        <f>SUM(G8:G93)</f>
        <v>578960057924</v>
      </c>
      <c r="H94" s="35"/>
      <c r="I94" s="36">
        <f>SUM(I93)</f>
        <v>-558893345267</v>
      </c>
      <c r="J94" s="35"/>
      <c r="K94" s="35"/>
      <c r="L94" s="35"/>
      <c r="M94" s="36">
        <f>SUM(M8:M93)</f>
        <v>64618639583</v>
      </c>
      <c r="N94" s="35"/>
      <c r="O94" s="36">
        <v>38834308290</v>
      </c>
      <c r="P94" s="35"/>
      <c r="Q94" s="36">
        <v>3126043394354</v>
      </c>
      <c r="R94" s="35"/>
      <c r="S94" s="36">
        <f>SUM(S8:S93)</f>
        <v>3229265620693</v>
      </c>
      <c r="T94" s="35"/>
      <c r="U94" s="35"/>
    </row>
    <row r="95" spans="1:23" ht="15.7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view="pageBreakPreview" zoomScale="60" zoomScaleNormal="100" workbookViewId="0">
      <selection activeCell="A4" sqref="A4:Q4"/>
    </sheetView>
  </sheetViews>
  <sheetFormatPr defaultRowHeight="15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6">
      <c r="A3" s="7" t="s">
        <v>117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3" customFormat="1" ht="18"/>
    <row r="6" spans="1:17" s="3" customFormat="1" ht="27.75">
      <c r="A6" s="4" t="s">
        <v>121</v>
      </c>
      <c r="C6" s="4" t="s">
        <v>119</v>
      </c>
      <c r="D6" s="4" t="s">
        <v>119</v>
      </c>
      <c r="E6" s="4" t="s">
        <v>119</v>
      </c>
      <c r="F6" s="4" t="s">
        <v>119</v>
      </c>
      <c r="G6" s="4" t="s">
        <v>119</v>
      </c>
      <c r="H6" s="4" t="s">
        <v>119</v>
      </c>
      <c r="I6" s="4" t="s">
        <v>119</v>
      </c>
      <c r="K6" s="4" t="s">
        <v>120</v>
      </c>
      <c r="L6" s="4" t="s">
        <v>120</v>
      </c>
      <c r="M6" s="4" t="s">
        <v>120</v>
      </c>
      <c r="N6" s="4" t="s">
        <v>120</v>
      </c>
      <c r="O6" s="4" t="s">
        <v>120</v>
      </c>
      <c r="P6" s="4" t="s">
        <v>120</v>
      </c>
      <c r="Q6" s="4" t="s">
        <v>120</v>
      </c>
    </row>
    <row r="7" spans="1:17" s="3" customFormat="1" ht="27.75">
      <c r="A7" s="4" t="s">
        <v>121</v>
      </c>
      <c r="C7" s="4" t="s">
        <v>183</v>
      </c>
      <c r="E7" s="4" t="s">
        <v>181</v>
      </c>
      <c r="G7" s="4" t="s">
        <v>182</v>
      </c>
      <c r="I7" s="4" t="s">
        <v>184</v>
      </c>
      <c r="K7" s="4" t="s">
        <v>183</v>
      </c>
      <c r="M7" s="4" t="s">
        <v>181</v>
      </c>
      <c r="O7" s="4" t="s">
        <v>182</v>
      </c>
      <c r="Q7" s="4" t="s">
        <v>184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rightToLeft="1" view="pageBreakPreview" zoomScale="60" zoomScaleNormal="100" workbookViewId="0">
      <selection activeCell="I12" sqref="E12:I12"/>
    </sheetView>
  </sheetViews>
  <sheetFormatPr defaultRowHeight="15"/>
  <cols>
    <col min="1" max="1" width="18.710937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6">
      <c r="A3" s="7" t="s">
        <v>117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6" spans="1:11" s="3" customFormat="1" ht="27.75">
      <c r="A6" s="4" t="s">
        <v>185</v>
      </c>
      <c r="B6" s="4" t="s">
        <v>185</v>
      </c>
      <c r="C6" s="4" t="s">
        <v>185</v>
      </c>
      <c r="E6" s="4" t="s">
        <v>119</v>
      </c>
      <c r="F6" s="4" t="s">
        <v>119</v>
      </c>
      <c r="G6" s="4" t="s">
        <v>119</v>
      </c>
      <c r="I6" s="4" t="s">
        <v>120</v>
      </c>
      <c r="J6" s="4" t="s">
        <v>120</v>
      </c>
      <c r="K6" s="4" t="s">
        <v>120</v>
      </c>
    </row>
    <row r="7" spans="1:11" s="3" customFormat="1" ht="76.5" customHeight="1">
      <c r="A7" s="4" t="s">
        <v>186</v>
      </c>
      <c r="C7" s="4" t="s">
        <v>90</v>
      </c>
      <c r="E7" s="8" t="s">
        <v>195</v>
      </c>
      <c r="G7" s="8" t="s">
        <v>196</v>
      </c>
      <c r="I7" s="8" t="s">
        <v>197</v>
      </c>
      <c r="K7" s="8" t="s">
        <v>196</v>
      </c>
    </row>
    <row r="8" spans="1:11" s="3" customFormat="1" ht="21.75">
      <c r="A8" s="5" t="s">
        <v>96</v>
      </c>
      <c r="C8" s="13" t="s">
        <v>97</v>
      </c>
      <c r="D8" s="13"/>
      <c r="E8" s="17">
        <v>81657973</v>
      </c>
      <c r="F8" s="13"/>
      <c r="G8" s="13" t="s">
        <v>126</v>
      </c>
      <c r="H8" s="13"/>
      <c r="I8" s="14">
        <v>181399187</v>
      </c>
      <c r="J8" s="12"/>
      <c r="K8" s="12" t="s">
        <v>126</v>
      </c>
    </row>
    <row r="9" spans="1:11" s="3" customFormat="1" ht="21.75">
      <c r="A9" s="5" t="s">
        <v>100</v>
      </c>
      <c r="C9" s="13" t="s">
        <v>101</v>
      </c>
      <c r="D9" s="13"/>
      <c r="E9" s="17">
        <v>-2467183</v>
      </c>
      <c r="F9" s="13"/>
      <c r="G9" s="13" t="s">
        <v>126</v>
      </c>
      <c r="H9" s="13"/>
      <c r="I9" s="14">
        <v>12609856</v>
      </c>
      <c r="J9" s="12"/>
      <c r="K9" s="12" t="s">
        <v>126</v>
      </c>
    </row>
    <row r="10" spans="1:11" s="3" customFormat="1" ht="21.75">
      <c r="A10" s="5" t="s">
        <v>103</v>
      </c>
      <c r="C10" s="13" t="s">
        <v>104</v>
      </c>
      <c r="D10" s="13"/>
      <c r="E10" s="17">
        <v>2945</v>
      </c>
      <c r="F10" s="13"/>
      <c r="G10" s="13" t="s">
        <v>126</v>
      </c>
      <c r="H10" s="13"/>
      <c r="I10" s="14">
        <v>18762</v>
      </c>
      <c r="J10" s="12"/>
      <c r="K10" s="12" t="s">
        <v>126</v>
      </c>
    </row>
    <row r="11" spans="1:11" s="3" customFormat="1" ht="21.75">
      <c r="A11" s="5" t="s">
        <v>106</v>
      </c>
      <c r="C11" s="13" t="s">
        <v>107</v>
      </c>
      <c r="D11" s="13"/>
      <c r="E11" s="17">
        <v>2759</v>
      </c>
      <c r="F11" s="13"/>
      <c r="G11" s="13" t="s">
        <v>126</v>
      </c>
      <c r="H11" s="13"/>
      <c r="I11" s="14">
        <v>40916</v>
      </c>
      <c r="J11" s="12"/>
      <c r="K11" s="12" t="s">
        <v>126</v>
      </c>
    </row>
    <row r="12" spans="1:11" ht="24.75" thickBot="1">
      <c r="A12" s="20" t="s">
        <v>216</v>
      </c>
      <c r="C12" s="21"/>
      <c r="D12" s="21"/>
      <c r="E12" s="32">
        <f>SUM(E8:E11)</f>
        <v>79196494</v>
      </c>
      <c r="F12" s="33"/>
      <c r="G12" s="33"/>
      <c r="H12" s="33"/>
      <c r="I12" s="34">
        <f>SUM(I8:I11)</f>
        <v>194068721</v>
      </c>
      <c r="J12" s="21"/>
      <c r="K12" s="21"/>
    </row>
    <row r="13" spans="1:11" ht="15.75" thickTop="1"/>
  </sheetData>
  <mergeCells count="12">
    <mergeCell ref="A2:K2"/>
    <mergeCell ref="A4:K4"/>
    <mergeCell ref="I7"/>
    <mergeCell ref="K7"/>
    <mergeCell ref="I6:K6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topLeftCell="A3" zoomScale="60" zoomScaleNormal="100" workbookViewId="0">
      <selection activeCell="S36" sqref="S36"/>
    </sheetView>
  </sheetViews>
  <sheetFormatPr defaultRowHeight="15"/>
  <cols>
    <col min="1" max="1" width="35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6">
      <c r="A2" s="7" t="s">
        <v>0</v>
      </c>
      <c r="B2" s="7" t="s">
        <v>0</v>
      </c>
      <c r="C2" s="7" t="s">
        <v>0</v>
      </c>
      <c r="D2" s="7" t="s">
        <v>0</v>
      </c>
    </row>
    <row r="3" spans="1:5" ht="36">
      <c r="A3" s="7" t="s">
        <v>117</v>
      </c>
      <c r="B3" s="7"/>
      <c r="C3" s="7"/>
      <c r="D3" s="7"/>
      <c r="E3" s="7"/>
    </row>
    <row r="4" spans="1:5" ht="36">
      <c r="A4" s="7" t="s">
        <v>2</v>
      </c>
      <c r="B4" s="7"/>
      <c r="C4" s="7"/>
      <c r="D4" s="7"/>
      <c r="E4" s="7"/>
    </row>
    <row r="6" spans="1:5" s="3" customFormat="1" ht="27.75">
      <c r="A6" s="4" t="s">
        <v>187</v>
      </c>
      <c r="C6" s="4" t="s">
        <v>119</v>
      </c>
      <c r="E6" s="4" t="s">
        <v>6</v>
      </c>
    </row>
    <row r="7" spans="1:5" s="3" customFormat="1" ht="27.75">
      <c r="A7" s="4" t="s">
        <v>187</v>
      </c>
      <c r="C7" s="4" t="s">
        <v>93</v>
      </c>
      <c r="E7" s="4" t="s">
        <v>93</v>
      </c>
    </row>
    <row r="8" spans="1:5" s="3" customFormat="1" ht="21.75">
      <c r="A8" s="5" t="s">
        <v>187</v>
      </c>
      <c r="C8" s="17">
        <v>-12537</v>
      </c>
      <c r="D8" s="13"/>
      <c r="E8" s="14">
        <v>42010190</v>
      </c>
    </row>
    <row r="9" spans="1:5" s="3" customFormat="1" ht="21.75">
      <c r="A9" s="5" t="s">
        <v>188</v>
      </c>
      <c r="C9" s="14">
        <v>0</v>
      </c>
      <c r="D9" s="13"/>
      <c r="E9" s="14">
        <v>46</v>
      </c>
    </row>
    <row r="10" spans="1:5" s="3" customFormat="1" ht="21.75">
      <c r="A10" s="5" t="s">
        <v>189</v>
      </c>
      <c r="C10" s="14">
        <v>1185606044</v>
      </c>
      <c r="D10" s="13"/>
      <c r="E10" s="14">
        <v>7918473184</v>
      </c>
    </row>
    <row r="11" spans="1:5" s="3" customFormat="1" ht="23.25" thickBot="1">
      <c r="A11" s="5" t="s">
        <v>217</v>
      </c>
      <c r="C11" s="30">
        <v>1185593507</v>
      </c>
      <c r="D11" s="31"/>
      <c r="E11" s="30">
        <v>7960483420</v>
      </c>
    </row>
    <row r="12" spans="1:5" ht="15.75" thickTop="1">
      <c r="C12" s="11"/>
      <c r="D12" s="11"/>
      <c r="E12" s="11"/>
    </row>
  </sheetData>
  <mergeCells count="8">
    <mergeCell ref="A2:D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rightToLeft="1" tabSelected="1" view="pageBreakPreview" zoomScale="60" zoomScaleNormal="100" workbookViewId="0">
      <selection activeCell="C10" sqref="C10"/>
    </sheetView>
  </sheetViews>
  <sheetFormatPr defaultRowHeight="15"/>
  <cols>
    <col min="1" max="1" width="24" style="1" bestFit="1" customWidth="1"/>
    <col min="2" max="2" width="1" style="1" customWidth="1"/>
    <col min="3" max="3" width="22.7109375" style="1" bestFit="1" customWidth="1"/>
    <col min="4" max="4" width="1" style="1" customWidth="1"/>
    <col min="5" max="5" width="11.71093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s="6" customFormat="1" ht="36">
      <c r="A2" s="7" t="s">
        <v>0</v>
      </c>
      <c r="B2" s="7"/>
      <c r="C2" s="7"/>
      <c r="D2" s="7"/>
      <c r="E2" s="7"/>
      <c r="F2" s="7"/>
      <c r="G2" s="7"/>
    </row>
    <row r="3" spans="1:7" s="6" customFormat="1" ht="36">
      <c r="A3" s="7" t="s">
        <v>117</v>
      </c>
      <c r="B3" s="7"/>
      <c r="C3" s="7"/>
      <c r="D3" s="7"/>
      <c r="E3" s="7"/>
      <c r="F3" s="7"/>
      <c r="G3" s="7"/>
    </row>
    <row r="4" spans="1:7" s="6" customFormat="1" ht="36">
      <c r="A4" s="7" t="s">
        <v>2</v>
      </c>
      <c r="B4" s="7"/>
      <c r="C4" s="7"/>
      <c r="D4" s="7"/>
      <c r="E4" s="7"/>
      <c r="F4" s="7"/>
      <c r="G4" s="7"/>
    </row>
    <row r="6" spans="1:7" s="3" customFormat="1" ht="53.25" customHeight="1">
      <c r="A6" s="4" t="s">
        <v>121</v>
      </c>
      <c r="C6" s="4" t="s">
        <v>93</v>
      </c>
      <c r="E6" s="8" t="s">
        <v>194</v>
      </c>
      <c r="F6" s="9"/>
      <c r="G6" s="8" t="s">
        <v>193</v>
      </c>
    </row>
    <row r="7" spans="1:7" s="3" customFormat="1" ht="21.75">
      <c r="A7" s="5" t="s">
        <v>190</v>
      </c>
      <c r="C7" s="17">
        <v>-557682166691</v>
      </c>
      <c r="D7" s="12"/>
      <c r="E7" s="15">
        <v>1.0333000000000001</v>
      </c>
      <c r="F7" s="13"/>
      <c r="G7" s="15">
        <v>-9.9900000000000003E-2</v>
      </c>
    </row>
    <row r="8" spans="1:7" s="3" customFormat="1" ht="21.75">
      <c r="A8" s="5" t="s">
        <v>191</v>
      </c>
      <c r="C8" s="14">
        <v>0</v>
      </c>
      <c r="D8" s="12"/>
      <c r="E8" s="15">
        <v>0</v>
      </c>
      <c r="F8" s="13"/>
      <c r="G8" s="15">
        <v>0</v>
      </c>
    </row>
    <row r="9" spans="1:7" s="3" customFormat="1" ht="27.75" customHeight="1">
      <c r="A9" s="5" t="s">
        <v>192</v>
      </c>
      <c r="C9" s="14">
        <v>79196494</v>
      </c>
      <c r="D9" s="12"/>
      <c r="E9" s="15">
        <v>-1E-4</v>
      </c>
      <c r="F9" s="13"/>
      <c r="G9" s="15">
        <v>0</v>
      </c>
    </row>
    <row r="10" spans="1:7" ht="20.25" customHeight="1">
      <c r="A10" s="20" t="s">
        <v>218</v>
      </c>
      <c r="C10" s="29">
        <f>SUM(C7:C9)</f>
        <v>-557602970197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A4" sqref="A4:Q4"/>
    </sheetView>
  </sheetViews>
  <sheetFormatPr defaultRowHeight="15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s="6" customFormat="1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6" customFormat="1" ht="36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6" customFormat="1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s="3" customFormat="1" ht="27.75">
      <c r="A6" s="4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K6" s="4" t="s">
        <v>6</v>
      </c>
      <c r="L6" s="4" t="s">
        <v>6</v>
      </c>
      <c r="M6" s="4" t="s">
        <v>6</v>
      </c>
      <c r="N6" s="4" t="s">
        <v>6</v>
      </c>
      <c r="O6" s="4" t="s">
        <v>6</v>
      </c>
      <c r="P6" s="4" t="s">
        <v>6</v>
      </c>
      <c r="Q6" s="4" t="s">
        <v>6</v>
      </c>
    </row>
    <row r="7" spans="1:17" s="3" customFormat="1" ht="27.75">
      <c r="A7" s="4" t="s">
        <v>3</v>
      </c>
      <c r="C7" s="4" t="s">
        <v>67</v>
      </c>
      <c r="E7" s="4" t="s">
        <v>68</v>
      </c>
      <c r="G7" s="4" t="s">
        <v>69</v>
      </c>
      <c r="I7" s="4" t="s">
        <v>70</v>
      </c>
      <c r="K7" s="4" t="s">
        <v>67</v>
      </c>
      <c r="M7" s="4" t="s">
        <v>68</v>
      </c>
      <c r="O7" s="4" t="s">
        <v>69</v>
      </c>
      <c r="Q7" s="4" t="s">
        <v>70</v>
      </c>
    </row>
    <row r="8" spans="1:17" s="3" customFormat="1" ht="18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view="pageBreakPreview" topLeftCell="B1" zoomScale="60" zoomScaleNormal="100" workbookViewId="0">
      <selection activeCell="C2" sqref="C2:AK5"/>
    </sheetView>
  </sheetViews>
  <sheetFormatPr defaultRowHeight="15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7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s="3" customFormat="1" ht="36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3" customFormat="1" ht="36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3" customFormat="1" ht="36"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3" customFormat="1" ht="25.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3" customFormat="1" ht="27.75">
      <c r="A6" s="4" t="s">
        <v>71</v>
      </c>
      <c r="B6" s="4" t="s">
        <v>71</v>
      </c>
      <c r="C6" s="4" t="s">
        <v>71</v>
      </c>
      <c r="D6" s="4" t="s">
        <v>71</v>
      </c>
      <c r="E6" s="4" t="s">
        <v>71</v>
      </c>
      <c r="F6" s="4" t="s">
        <v>71</v>
      </c>
      <c r="G6" s="4" t="s">
        <v>71</v>
      </c>
      <c r="H6" s="4" t="s">
        <v>71</v>
      </c>
      <c r="I6" s="4" t="s">
        <v>71</v>
      </c>
      <c r="J6" s="4" t="s">
        <v>71</v>
      </c>
      <c r="K6" s="4" t="s">
        <v>71</v>
      </c>
      <c r="L6" s="4" t="s">
        <v>71</v>
      </c>
      <c r="M6" s="4" t="s">
        <v>71</v>
      </c>
      <c r="O6" s="4" t="s">
        <v>4</v>
      </c>
      <c r="P6" s="4" t="s">
        <v>4</v>
      </c>
      <c r="Q6" s="4" t="s">
        <v>4</v>
      </c>
      <c r="R6" s="4" t="s">
        <v>4</v>
      </c>
      <c r="S6" s="4" t="s">
        <v>4</v>
      </c>
      <c r="U6" s="4" t="s">
        <v>5</v>
      </c>
      <c r="V6" s="4" t="s">
        <v>5</v>
      </c>
      <c r="W6" s="4" t="s">
        <v>5</v>
      </c>
      <c r="X6" s="4" t="s">
        <v>5</v>
      </c>
      <c r="Y6" s="4" t="s">
        <v>5</v>
      </c>
      <c r="Z6" s="4" t="s">
        <v>5</v>
      </c>
      <c r="AA6" s="4" t="s">
        <v>5</v>
      </c>
      <c r="AC6" s="4" t="s">
        <v>6</v>
      </c>
      <c r="AD6" s="4" t="s">
        <v>6</v>
      </c>
      <c r="AE6" s="4" t="s">
        <v>6</v>
      </c>
      <c r="AF6" s="4" t="s">
        <v>6</v>
      </c>
      <c r="AG6" s="4" t="s">
        <v>6</v>
      </c>
      <c r="AH6" s="4" t="s">
        <v>6</v>
      </c>
      <c r="AI6" s="4" t="s">
        <v>6</v>
      </c>
      <c r="AJ6" s="4" t="s">
        <v>6</v>
      </c>
      <c r="AK6" s="4" t="s">
        <v>6</v>
      </c>
    </row>
    <row r="7" spans="1:37" s="3" customFormat="1" ht="27.75">
      <c r="A7" s="4" t="s">
        <v>72</v>
      </c>
      <c r="C7" s="4" t="s">
        <v>73</v>
      </c>
      <c r="E7" s="4" t="s">
        <v>74</v>
      </c>
      <c r="G7" s="4" t="s">
        <v>75</v>
      </c>
      <c r="I7" s="4" t="s">
        <v>76</v>
      </c>
      <c r="K7" s="4" t="s">
        <v>77</v>
      </c>
      <c r="M7" s="4" t="s">
        <v>70</v>
      </c>
      <c r="O7" s="4" t="s">
        <v>7</v>
      </c>
      <c r="Q7" s="4" t="s">
        <v>8</v>
      </c>
      <c r="S7" s="4" t="s">
        <v>9</v>
      </c>
      <c r="U7" s="4" t="s">
        <v>10</v>
      </c>
      <c r="V7" s="4" t="s">
        <v>10</v>
      </c>
      <c r="W7" s="4" t="s">
        <v>10</v>
      </c>
      <c r="Y7" s="4" t="s">
        <v>11</v>
      </c>
      <c r="Z7" s="4" t="s">
        <v>11</v>
      </c>
      <c r="AA7" s="4" t="s">
        <v>11</v>
      </c>
      <c r="AC7" s="4" t="s">
        <v>7</v>
      </c>
      <c r="AE7" s="4" t="s">
        <v>78</v>
      </c>
      <c r="AG7" s="4" t="s">
        <v>8</v>
      </c>
      <c r="AI7" s="4" t="s">
        <v>9</v>
      </c>
      <c r="AK7" s="4" t="s">
        <v>13</v>
      </c>
    </row>
    <row r="8" spans="1:37" s="3" customFormat="1" ht="27.75">
      <c r="A8" s="4" t="s">
        <v>72</v>
      </c>
      <c r="C8" s="4" t="s">
        <v>73</v>
      </c>
      <c r="E8" s="4" t="s">
        <v>74</v>
      </c>
      <c r="G8" s="4" t="s">
        <v>75</v>
      </c>
      <c r="I8" s="4" t="s">
        <v>76</v>
      </c>
      <c r="K8" s="4" t="s">
        <v>77</v>
      </c>
      <c r="M8" s="4" t="s">
        <v>70</v>
      </c>
      <c r="O8" s="4" t="s">
        <v>7</v>
      </c>
      <c r="Q8" s="4" t="s">
        <v>8</v>
      </c>
      <c r="S8" s="4" t="s">
        <v>9</v>
      </c>
      <c r="U8" s="4" t="s">
        <v>7</v>
      </c>
      <c r="W8" s="4" t="s">
        <v>8</v>
      </c>
      <c r="Y8" s="4" t="s">
        <v>7</v>
      </c>
      <c r="AA8" s="4" t="s">
        <v>14</v>
      </c>
      <c r="AC8" s="4" t="s">
        <v>7</v>
      </c>
      <c r="AE8" s="4" t="s">
        <v>78</v>
      </c>
      <c r="AG8" s="4" t="s">
        <v>8</v>
      </c>
      <c r="AI8" s="4" t="s">
        <v>9</v>
      </c>
      <c r="AK8" s="4" t="s">
        <v>13</v>
      </c>
    </row>
  </sheetData>
  <mergeCells count="28">
    <mergeCell ref="C2:AK2"/>
    <mergeCell ref="C3:AK3"/>
    <mergeCell ref="C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view="pageBreakPreview" zoomScale="60" zoomScaleNormal="100" workbookViewId="0">
      <selection activeCell="C6" sqref="C6:M6"/>
    </sheetView>
  </sheetViews>
  <sheetFormatPr defaultRowHeight="15"/>
  <cols>
    <col min="1" max="1" width="12.855468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s="6" customFormat="1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s="6" customFormat="1" ht="36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6" customFormat="1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6" spans="1:13" s="3" customFormat="1" ht="27.75">
      <c r="A6" s="4" t="s">
        <v>3</v>
      </c>
      <c r="C6" s="4" t="s">
        <v>6</v>
      </c>
      <c r="D6" s="4" t="s">
        <v>6</v>
      </c>
      <c r="E6" s="4" t="s">
        <v>6</v>
      </c>
      <c r="F6" s="4" t="s">
        <v>6</v>
      </c>
      <c r="G6" s="4" t="s">
        <v>6</v>
      </c>
      <c r="H6" s="4" t="s">
        <v>6</v>
      </c>
      <c r="I6" s="4" t="s">
        <v>6</v>
      </c>
      <c r="J6" s="4" t="s">
        <v>6</v>
      </c>
      <c r="K6" s="4" t="s">
        <v>6</v>
      </c>
      <c r="L6" s="4" t="s">
        <v>6</v>
      </c>
      <c r="M6" s="4" t="s">
        <v>6</v>
      </c>
    </row>
    <row r="7" spans="1:13" s="3" customFormat="1" ht="27.75">
      <c r="A7" s="4" t="s">
        <v>3</v>
      </c>
      <c r="C7" s="4" t="s">
        <v>7</v>
      </c>
      <c r="E7" s="4" t="s">
        <v>79</v>
      </c>
      <c r="G7" s="4" t="s">
        <v>80</v>
      </c>
      <c r="I7" s="4" t="s">
        <v>81</v>
      </c>
      <c r="K7" s="4" t="s">
        <v>82</v>
      </c>
      <c r="M7" s="4" t="s">
        <v>83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view="pageBreakPreview" zoomScale="60" zoomScaleNormal="100" workbookViewId="0">
      <selection activeCell="A4" sqref="A4:AE4"/>
    </sheetView>
  </sheetViews>
  <sheetFormatPr defaultRowHeight="15"/>
  <cols>
    <col min="1" max="1" width="53.5703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6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71093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25.1406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36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6" spans="1:31" s="3" customFormat="1" ht="27.75">
      <c r="A6" s="4" t="s">
        <v>84</v>
      </c>
      <c r="B6" s="4" t="s">
        <v>84</v>
      </c>
      <c r="C6" s="4" t="s">
        <v>84</v>
      </c>
      <c r="D6" s="4" t="s">
        <v>84</v>
      </c>
      <c r="E6" s="4" t="s">
        <v>84</v>
      </c>
      <c r="F6" s="4" t="s">
        <v>84</v>
      </c>
      <c r="G6" s="4" t="s">
        <v>84</v>
      </c>
      <c r="H6" s="4" t="s">
        <v>84</v>
      </c>
      <c r="I6" s="4" t="s">
        <v>84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Q6" s="4" t="s">
        <v>5</v>
      </c>
      <c r="R6" s="4" t="s">
        <v>5</v>
      </c>
      <c r="S6" s="4" t="s">
        <v>5</v>
      </c>
      <c r="T6" s="4" t="s">
        <v>5</v>
      </c>
      <c r="U6" s="4" t="s">
        <v>5</v>
      </c>
      <c r="V6" s="4" t="s">
        <v>5</v>
      </c>
      <c r="W6" s="4" t="s">
        <v>5</v>
      </c>
      <c r="Y6" s="4" t="s">
        <v>6</v>
      </c>
      <c r="Z6" s="4" t="s">
        <v>6</v>
      </c>
      <c r="AA6" s="4" t="s">
        <v>6</v>
      </c>
      <c r="AB6" s="4" t="s">
        <v>6</v>
      </c>
      <c r="AC6" s="4" t="s">
        <v>6</v>
      </c>
      <c r="AD6" s="4" t="s">
        <v>6</v>
      </c>
      <c r="AE6" s="4" t="s">
        <v>6</v>
      </c>
    </row>
    <row r="7" spans="1:31" s="3" customFormat="1" ht="27.75">
      <c r="A7" s="4" t="s">
        <v>85</v>
      </c>
      <c r="C7" s="4" t="s">
        <v>76</v>
      </c>
      <c r="E7" s="4" t="s">
        <v>77</v>
      </c>
      <c r="G7" s="4" t="s">
        <v>86</v>
      </c>
      <c r="I7" s="4" t="s">
        <v>74</v>
      </c>
      <c r="K7" s="4" t="s">
        <v>7</v>
      </c>
      <c r="M7" s="4" t="s">
        <v>8</v>
      </c>
      <c r="O7" s="4" t="s">
        <v>9</v>
      </c>
      <c r="Q7" s="4" t="s">
        <v>10</v>
      </c>
      <c r="R7" s="4" t="s">
        <v>10</v>
      </c>
      <c r="S7" s="4" t="s">
        <v>10</v>
      </c>
      <c r="U7" s="4" t="s">
        <v>11</v>
      </c>
      <c r="V7" s="4" t="s">
        <v>11</v>
      </c>
      <c r="W7" s="4" t="s">
        <v>11</v>
      </c>
      <c r="Y7" s="4" t="s">
        <v>7</v>
      </c>
      <c r="AA7" s="4" t="s">
        <v>8</v>
      </c>
      <c r="AC7" s="4" t="s">
        <v>9</v>
      </c>
      <c r="AE7" s="4" t="s">
        <v>87</v>
      </c>
    </row>
    <row r="8" spans="1:31" s="3" customFormat="1" ht="27.75">
      <c r="A8" s="4" t="s">
        <v>85</v>
      </c>
      <c r="C8" s="4" t="s">
        <v>76</v>
      </c>
      <c r="E8" s="4" t="s">
        <v>77</v>
      </c>
      <c r="G8" s="4" t="s">
        <v>86</v>
      </c>
      <c r="I8" s="4" t="s">
        <v>74</v>
      </c>
      <c r="K8" s="4" t="s">
        <v>7</v>
      </c>
      <c r="M8" s="4" t="s">
        <v>8</v>
      </c>
      <c r="O8" s="4" t="s">
        <v>9</v>
      </c>
      <c r="Q8" s="4" t="s">
        <v>7</v>
      </c>
      <c r="S8" s="4" t="s">
        <v>8</v>
      </c>
      <c r="U8" s="4" t="s">
        <v>7</v>
      </c>
      <c r="W8" s="4" t="s">
        <v>14</v>
      </c>
      <c r="Y8" s="4" t="s">
        <v>7</v>
      </c>
      <c r="AA8" s="4" t="s">
        <v>8</v>
      </c>
      <c r="AC8" s="4" t="s">
        <v>9</v>
      </c>
      <c r="AE8" s="4" t="s">
        <v>87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view="pageBreakPreview" topLeftCell="A10" zoomScale="91" zoomScaleNormal="100" zoomScaleSheetLayoutView="91" workbookViewId="0">
      <selection activeCell="Q15" sqref="Q15"/>
    </sheetView>
  </sheetViews>
  <sheetFormatPr defaultRowHeight="15"/>
  <cols>
    <col min="1" max="1" width="24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23.42578125" style="1" bestFit="1" customWidth="1"/>
    <col min="14" max="14" width="1" style="1" customWidth="1"/>
    <col min="15" max="15" width="23.425781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6" customFormat="1" ht="36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s="6" customFormat="1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s="3" customFormat="1" ht="27.75">
      <c r="A6" s="4" t="s">
        <v>88</v>
      </c>
      <c r="C6" s="4" t="s">
        <v>89</v>
      </c>
      <c r="D6" s="4" t="s">
        <v>89</v>
      </c>
      <c r="E6" s="4" t="s">
        <v>89</v>
      </c>
      <c r="F6" s="4" t="s">
        <v>89</v>
      </c>
      <c r="G6" s="4" t="s">
        <v>89</v>
      </c>
      <c r="H6" s="4" t="s">
        <v>89</v>
      </c>
      <c r="I6" s="4" t="s">
        <v>89</v>
      </c>
      <c r="K6" s="4" t="s">
        <v>4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</row>
    <row r="7" spans="1:19" s="3" customFormat="1" ht="57.75" customHeight="1">
      <c r="A7" s="4" t="s">
        <v>88</v>
      </c>
      <c r="C7" s="4" t="s">
        <v>90</v>
      </c>
      <c r="E7" s="4" t="s">
        <v>91</v>
      </c>
      <c r="G7" s="4" t="s">
        <v>92</v>
      </c>
      <c r="I7" s="4" t="s">
        <v>77</v>
      </c>
      <c r="K7" s="4" t="s">
        <v>93</v>
      </c>
      <c r="M7" s="4" t="s">
        <v>94</v>
      </c>
      <c r="O7" s="4" t="s">
        <v>95</v>
      </c>
      <c r="Q7" s="4" t="s">
        <v>93</v>
      </c>
      <c r="S7" s="8" t="s">
        <v>198</v>
      </c>
    </row>
    <row r="8" spans="1:19" s="3" customFormat="1" ht="24" customHeight="1">
      <c r="A8" s="5" t="s">
        <v>96</v>
      </c>
      <c r="C8" s="13" t="s">
        <v>97</v>
      </c>
      <c r="D8" s="12"/>
      <c r="E8" s="13" t="s">
        <v>98</v>
      </c>
      <c r="F8" s="12"/>
      <c r="G8" s="13" t="s">
        <v>99</v>
      </c>
      <c r="H8" s="13"/>
      <c r="I8" s="13">
        <v>0</v>
      </c>
      <c r="J8" s="12"/>
      <c r="K8" s="14">
        <v>361555680980</v>
      </c>
      <c r="L8" s="13"/>
      <c r="M8" s="14">
        <v>3564838442633</v>
      </c>
      <c r="N8" s="13"/>
      <c r="O8" s="14">
        <v>3753848783522</v>
      </c>
      <c r="P8" s="13"/>
      <c r="Q8" s="14">
        <v>172545340091</v>
      </c>
      <c r="R8" s="12"/>
      <c r="S8" s="15">
        <v>3.09E-2</v>
      </c>
    </row>
    <row r="9" spans="1:19" s="3" customFormat="1" ht="24" customHeight="1">
      <c r="A9" s="5" t="s">
        <v>100</v>
      </c>
      <c r="C9" s="13" t="s">
        <v>101</v>
      </c>
      <c r="D9" s="12"/>
      <c r="E9" s="13" t="s">
        <v>98</v>
      </c>
      <c r="F9" s="12"/>
      <c r="G9" s="13" t="s">
        <v>102</v>
      </c>
      <c r="H9" s="13"/>
      <c r="I9" s="13">
        <v>10</v>
      </c>
      <c r="J9" s="12"/>
      <c r="K9" s="14">
        <v>6560671069</v>
      </c>
      <c r="L9" s="13"/>
      <c r="M9" s="14">
        <v>15144946858</v>
      </c>
      <c r="N9" s="13"/>
      <c r="O9" s="14">
        <v>21704617927</v>
      </c>
      <c r="P9" s="13"/>
      <c r="Q9" s="14">
        <v>1000000</v>
      </c>
      <c r="R9" s="12"/>
      <c r="S9" s="15">
        <v>0</v>
      </c>
    </row>
    <row r="10" spans="1:19" s="3" customFormat="1" ht="24" customHeight="1">
      <c r="A10" s="5" t="s">
        <v>103</v>
      </c>
      <c r="C10" s="13" t="s">
        <v>104</v>
      </c>
      <c r="D10" s="12"/>
      <c r="E10" s="13" t="s">
        <v>98</v>
      </c>
      <c r="F10" s="12"/>
      <c r="G10" s="13" t="s">
        <v>105</v>
      </c>
      <c r="H10" s="13"/>
      <c r="I10" s="13">
        <v>10</v>
      </c>
      <c r="J10" s="12"/>
      <c r="K10" s="14">
        <v>349504</v>
      </c>
      <c r="L10" s="13"/>
      <c r="M10" s="14">
        <v>0</v>
      </c>
      <c r="N10" s="13"/>
      <c r="O10" s="14">
        <v>0</v>
      </c>
      <c r="P10" s="13"/>
      <c r="Q10" s="14">
        <v>349504</v>
      </c>
      <c r="R10" s="12"/>
      <c r="S10" s="15">
        <v>0</v>
      </c>
    </row>
    <row r="11" spans="1:19" s="3" customFormat="1" ht="24" customHeight="1">
      <c r="A11" s="5" t="s">
        <v>106</v>
      </c>
      <c r="C11" s="13" t="s">
        <v>107</v>
      </c>
      <c r="D11" s="12"/>
      <c r="E11" s="13" t="s">
        <v>98</v>
      </c>
      <c r="F11" s="12"/>
      <c r="G11" s="13" t="s">
        <v>105</v>
      </c>
      <c r="H11" s="13"/>
      <c r="I11" s="13">
        <v>10</v>
      </c>
      <c r="J11" s="12"/>
      <c r="K11" s="14">
        <v>328594</v>
      </c>
      <c r="L11" s="13"/>
      <c r="M11" s="14">
        <v>0</v>
      </c>
      <c r="N11" s="13"/>
      <c r="O11" s="14">
        <v>0</v>
      </c>
      <c r="P11" s="13"/>
      <c r="Q11" s="14">
        <v>328594</v>
      </c>
      <c r="R11" s="12"/>
      <c r="S11" s="15">
        <v>0</v>
      </c>
    </row>
    <row r="12" spans="1:19" s="3" customFormat="1" ht="24" customHeight="1">
      <c r="A12" s="5" t="s">
        <v>108</v>
      </c>
      <c r="C12" s="13" t="s">
        <v>109</v>
      </c>
      <c r="D12" s="12"/>
      <c r="E12" s="13" t="s">
        <v>98</v>
      </c>
      <c r="F12" s="12"/>
      <c r="G12" s="13" t="s">
        <v>110</v>
      </c>
      <c r="H12" s="13"/>
      <c r="I12" s="13">
        <v>0</v>
      </c>
      <c r="J12" s="12"/>
      <c r="K12" s="14">
        <v>20678</v>
      </c>
      <c r="L12" s="13"/>
      <c r="M12" s="14">
        <v>0</v>
      </c>
      <c r="N12" s="13"/>
      <c r="O12" s="14">
        <v>0</v>
      </c>
      <c r="P12" s="13"/>
      <c r="Q12" s="14">
        <v>20678</v>
      </c>
      <c r="R12" s="12"/>
      <c r="S12" s="15">
        <v>0</v>
      </c>
    </row>
    <row r="13" spans="1:19" s="3" customFormat="1" ht="24" customHeight="1">
      <c r="A13" s="5" t="s">
        <v>111</v>
      </c>
      <c r="C13" s="13" t="s">
        <v>112</v>
      </c>
      <c r="D13" s="12"/>
      <c r="E13" s="13" t="s">
        <v>113</v>
      </c>
      <c r="F13" s="12"/>
      <c r="G13" s="13" t="s">
        <v>114</v>
      </c>
      <c r="H13" s="13"/>
      <c r="I13" s="13">
        <v>0</v>
      </c>
      <c r="J13" s="12"/>
      <c r="K13" s="14">
        <v>144755</v>
      </c>
      <c r="L13" s="13"/>
      <c r="M13" s="14">
        <v>0</v>
      </c>
      <c r="N13" s="13"/>
      <c r="O13" s="14">
        <v>0</v>
      </c>
      <c r="P13" s="13"/>
      <c r="Q13" s="14">
        <v>144755</v>
      </c>
      <c r="R13" s="12"/>
      <c r="S13" s="15">
        <v>0</v>
      </c>
    </row>
    <row r="14" spans="1:19" s="3" customFormat="1" ht="24" customHeight="1">
      <c r="A14" s="5" t="s">
        <v>108</v>
      </c>
      <c r="C14" s="13" t="s">
        <v>115</v>
      </c>
      <c r="D14" s="12"/>
      <c r="E14" s="13" t="s">
        <v>113</v>
      </c>
      <c r="F14" s="12"/>
      <c r="G14" s="13" t="s">
        <v>116</v>
      </c>
      <c r="H14" s="13"/>
      <c r="I14" s="13">
        <v>0</v>
      </c>
      <c r="J14" s="12"/>
      <c r="K14" s="14">
        <v>70858</v>
      </c>
      <c r="L14" s="13"/>
      <c r="M14" s="14">
        <v>0</v>
      </c>
      <c r="N14" s="13"/>
      <c r="O14" s="14">
        <v>0</v>
      </c>
      <c r="P14" s="13"/>
      <c r="Q14" s="14">
        <v>70858</v>
      </c>
      <c r="R14" s="12"/>
      <c r="S14" s="15">
        <v>0</v>
      </c>
    </row>
    <row r="15" spans="1:19" ht="24.75" customHeight="1" thickBot="1">
      <c r="A15" s="22" t="s">
        <v>213</v>
      </c>
      <c r="C15" s="11"/>
      <c r="K15" s="23">
        <f>SUM(K8:K14)</f>
        <v>368117266438</v>
      </c>
      <c r="L15" s="5"/>
      <c r="M15" s="23">
        <f>SUM(M8:M14)</f>
        <v>3579983389491</v>
      </c>
      <c r="N15" s="5"/>
      <c r="O15" s="23">
        <f>SUM(O8:O14)</f>
        <v>3775553401449</v>
      </c>
      <c r="P15" s="5"/>
      <c r="Q15" s="45">
        <f>SUM(Q8:Q14)</f>
        <v>172547254480</v>
      </c>
    </row>
    <row r="16" spans="1:19" ht="19.5" thickTop="1">
      <c r="K16" s="5"/>
      <c r="L16" s="5"/>
      <c r="M16" s="5"/>
      <c r="N16" s="5"/>
      <c r="O16" s="5"/>
      <c r="P16" s="5"/>
      <c r="Q16" s="5"/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rightToLeft="1" view="pageBreakPreview" zoomScale="60" zoomScaleNormal="100" workbookViewId="0">
      <selection activeCell="S14" sqref="S14"/>
    </sheetView>
  </sheetViews>
  <sheetFormatPr defaultRowHeight="15"/>
  <cols>
    <col min="1" max="1" width="18.7109375" style="1" bestFit="1" customWidth="1"/>
    <col min="2" max="2" width="1" style="1" customWidth="1"/>
    <col min="3" max="3" width="20.5703125" style="1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36">
      <c r="A3" s="7" t="s">
        <v>117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s="3" customFormat="1" ht="27.75">
      <c r="A6" s="4" t="s">
        <v>118</v>
      </c>
      <c r="B6" s="4" t="s">
        <v>118</v>
      </c>
      <c r="C6" s="4" t="s">
        <v>118</v>
      </c>
      <c r="D6" s="4" t="s">
        <v>118</v>
      </c>
      <c r="E6" s="4" t="s">
        <v>118</v>
      </c>
      <c r="F6" s="4" t="s">
        <v>118</v>
      </c>
      <c r="G6" s="4" t="s">
        <v>118</v>
      </c>
      <c r="I6" s="4" t="s">
        <v>119</v>
      </c>
      <c r="J6" s="4" t="s">
        <v>119</v>
      </c>
      <c r="K6" s="4" t="s">
        <v>119</v>
      </c>
      <c r="L6" s="4" t="s">
        <v>119</v>
      </c>
      <c r="M6" s="4" t="s">
        <v>119</v>
      </c>
      <c r="O6" s="4" t="s">
        <v>120</v>
      </c>
      <c r="P6" s="4" t="s">
        <v>120</v>
      </c>
      <c r="Q6" s="4" t="s">
        <v>120</v>
      </c>
      <c r="R6" s="4" t="s">
        <v>120</v>
      </c>
      <c r="S6" s="4" t="s">
        <v>120</v>
      </c>
    </row>
    <row r="7" spans="1:19" s="3" customFormat="1" ht="36.75" customHeight="1">
      <c r="A7" s="4" t="s">
        <v>121</v>
      </c>
      <c r="C7" s="4" t="s">
        <v>122</v>
      </c>
      <c r="E7" s="4" t="s">
        <v>76</v>
      </c>
      <c r="G7" s="4" t="s">
        <v>77</v>
      </c>
      <c r="I7" s="4" t="s">
        <v>123</v>
      </c>
      <c r="K7" s="4" t="s">
        <v>124</v>
      </c>
      <c r="M7" s="4" t="s">
        <v>125</v>
      </c>
      <c r="O7" s="4" t="s">
        <v>123</v>
      </c>
      <c r="Q7" s="4" t="s">
        <v>124</v>
      </c>
      <c r="S7" s="4" t="s">
        <v>125</v>
      </c>
    </row>
    <row r="8" spans="1:19" s="3" customFormat="1" ht="36.75" customHeight="1">
      <c r="A8" s="16" t="s">
        <v>96</v>
      </c>
      <c r="B8" s="12"/>
      <c r="C8" s="14">
        <v>30</v>
      </c>
      <c r="D8" s="12"/>
      <c r="E8" s="12" t="s">
        <v>126</v>
      </c>
      <c r="F8" s="12"/>
      <c r="G8" s="13">
        <v>0</v>
      </c>
      <c r="H8" s="13"/>
      <c r="I8" s="14">
        <v>81657973</v>
      </c>
      <c r="J8" s="13"/>
      <c r="K8" s="14">
        <v>0</v>
      </c>
      <c r="L8" s="13"/>
      <c r="M8" s="14">
        <v>81657973</v>
      </c>
      <c r="N8" s="13"/>
      <c r="O8" s="14">
        <v>181399187</v>
      </c>
      <c r="P8" s="13"/>
      <c r="Q8" s="14">
        <v>0</v>
      </c>
      <c r="R8" s="13"/>
      <c r="S8" s="14">
        <v>181399187</v>
      </c>
    </row>
    <row r="9" spans="1:19" s="3" customFormat="1" ht="36.75" customHeight="1">
      <c r="A9" s="16" t="s">
        <v>100</v>
      </c>
      <c r="B9" s="12"/>
      <c r="C9" s="14">
        <v>28</v>
      </c>
      <c r="D9" s="12"/>
      <c r="E9" s="12" t="s">
        <v>126</v>
      </c>
      <c r="F9" s="12"/>
      <c r="G9" s="13">
        <v>10</v>
      </c>
      <c r="H9" s="13"/>
      <c r="I9" s="17">
        <v>-2467183</v>
      </c>
      <c r="J9" s="17"/>
      <c r="K9" s="17">
        <v>-18796</v>
      </c>
      <c r="L9" s="17"/>
      <c r="M9" s="17">
        <v>-2448387</v>
      </c>
      <c r="N9" s="13"/>
      <c r="O9" s="14">
        <v>12609856</v>
      </c>
      <c r="P9" s="13"/>
      <c r="Q9" s="14">
        <v>35626</v>
      </c>
      <c r="R9" s="13"/>
      <c r="S9" s="14">
        <v>12574230</v>
      </c>
    </row>
    <row r="10" spans="1:19" s="3" customFormat="1" ht="36.75" customHeight="1">
      <c r="A10" s="16" t="s">
        <v>103</v>
      </c>
      <c r="B10" s="12"/>
      <c r="C10" s="14">
        <v>23</v>
      </c>
      <c r="D10" s="12"/>
      <c r="E10" s="12" t="s">
        <v>126</v>
      </c>
      <c r="F10" s="12"/>
      <c r="G10" s="13">
        <v>10</v>
      </c>
      <c r="H10" s="13"/>
      <c r="I10" s="14">
        <v>2945</v>
      </c>
      <c r="J10" s="13"/>
      <c r="K10" s="14">
        <v>19</v>
      </c>
      <c r="L10" s="13"/>
      <c r="M10" s="14">
        <v>2926</v>
      </c>
      <c r="N10" s="13"/>
      <c r="O10" s="14">
        <v>18762</v>
      </c>
      <c r="P10" s="13"/>
      <c r="Q10" s="14">
        <v>139</v>
      </c>
      <c r="R10" s="13"/>
      <c r="S10" s="14">
        <v>18623</v>
      </c>
    </row>
    <row r="11" spans="1:19" s="3" customFormat="1" ht="36.75" customHeight="1">
      <c r="A11" s="16" t="s">
        <v>106</v>
      </c>
      <c r="B11" s="12"/>
      <c r="C11" s="14">
        <v>26</v>
      </c>
      <c r="D11" s="12"/>
      <c r="E11" s="12" t="s">
        <v>126</v>
      </c>
      <c r="F11" s="12"/>
      <c r="G11" s="13">
        <v>10</v>
      </c>
      <c r="H11" s="13"/>
      <c r="I11" s="14">
        <v>2759</v>
      </c>
      <c r="J11" s="13"/>
      <c r="K11" s="14">
        <v>20</v>
      </c>
      <c r="L11" s="13"/>
      <c r="M11" s="14">
        <v>2739</v>
      </c>
      <c r="N11" s="13"/>
      <c r="O11" s="14">
        <v>40916</v>
      </c>
      <c r="P11" s="13"/>
      <c r="Q11" s="14">
        <v>87</v>
      </c>
      <c r="R11" s="13"/>
      <c r="S11" s="14">
        <v>40829</v>
      </c>
    </row>
    <row r="12" spans="1:19" ht="31.5" customHeight="1" thickBot="1">
      <c r="I12" s="38">
        <f>SUM(I8:I11)</f>
        <v>79196494</v>
      </c>
      <c r="J12" s="35"/>
      <c r="K12" s="39">
        <f>SUM(K8:K11)</f>
        <v>-18757</v>
      </c>
      <c r="L12" s="35"/>
      <c r="M12" s="38">
        <f>SUM(M8:M11)</f>
        <v>79215251</v>
      </c>
      <c r="N12" s="35"/>
      <c r="O12" s="38">
        <f>SUM(O8:O11)</f>
        <v>194068721</v>
      </c>
      <c r="P12" s="35"/>
      <c r="Q12" s="38">
        <f>SUM(Q8:Q11)</f>
        <v>35852</v>
      </c>
      <c r="R12" s="35"/>
      <c r="S12" s="38">
        <f>SUM(S8:S11)</f>
        <v>194032869</v>
      </c>
    </row>
    <row r="13" spans="1:19" ht="15.75" thickTop="1"/>
    <row r="14" spans="1:19">
      <c r="S14" s="2"/>
    </row>
    <row r="18" spans="13:13" ht="22.5">
      <c r="M18" s="29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rightToLeft="1" view="pageBreakPreview" topLeftCell="A16" zoomScale="60" zoomScaleNormal="70" workbookViewId="0">
      <selection activeCell="S27" sqref="S27"/>
    </sheetView>
  </sheetViews>
  <sheetFormatPr defaultRowHeight="15"/>
  <cols>
    <col min="1" max="1" width="31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14.85546875" style="1" bestFit="1" customWidth="1"/>
    <col min="8" max="8" width="1" style="1" customWidth="1"/>
    <col min="9" max="9" width="15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36">
      <c r="A3" s="7" t="s">
        <v>117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s="3" customFormat="1" ht="27.75">
      <c r="A6" s="4" t="s">
        <v>3</v>
      </c>
      <c r="C6" s="4" t="s">
        <v>127</v>
      </c>
      <c r="D6" s="4" t="s">
        <v>127</v>
      </c>
      <c r="E6" s="4" t="s">
        <v>127</v>
      </c>
      <c r="F6" s="4" t="s">
        <v>127</v>
      </c>
      <c r="G6" s="4" t="s">
        <v>127</v>
      </c>
      <c r="I6" s="4" t="s">
        <v>119</v>
      </c>
      <c r="J6" s="4" t="s">
        <v>119</v>
      </c>
      <c r="K6" s="4" t="s">
        <v>119</v>
      </c>
      <c r="L6" s="4" t="s">
        <v>119</v>
      </c>
      <c r="M6" s="4" t="s">
        <v>119</v>
      </c>
      <c r="O6" s="4" t="s">
        <v>120</v>
      </c>
      <c r="P6" s="4" t="s">
        <v>120</v>
      </c>
      <c r="Q6" s="4" t="s">
        <v>120</v>
      </c>
      <c r="R6" s="4" t="s">
        <v>120</v>
      </c>
      <c r="S6" s="4" t="s">
        <v>120</v>
      </c>
    </row>
    <row r="7" spans="1:19" s="3" customFormat="1" ht="53.25" customHeight="1">
      <c r="A7" s="4" t="s">
        <v>3</v>
      </c>
      <c r="C7" s="4" t="s">
        <v>128</v>
      </c>
      <c r="E7" s="8" t="s">
        <v>199</v>
      </c>
      <c r="G7" s="8" t="s">
        <v>201</v>
      </c>
      <c r="I7" s="8" t="s">
        <v>202</v>
      </c>
      <c r="K7" s="4" t="s">
        <v>124</v>
      </c>
      <c r="M7" s="8" t="s">
        <v>203</v>
      </c>
      <c r="O7" s="8" t="s">
        <v>202</v>
      </c>
      <c r="Q7" s="4" t="s">
        <v>124</v>
      </c>
      <c r="S7" s="8" t="s">
        <v>203</v>
      </c>
    </row>
    <row r="8" spans="1:19" s="3" customFormat="1" ht="32.25" customHeight="1">
      <c r="A8" s="16" t="s">
        <v>200</v>
      </c>
      <c r="B8" s="12"/>
      <c r="C8" s="13" t="s">
        <v>129</v>
      </c>
      <c r="D8" s="13"/>
      <c r="E8" s="14">
        <v>11101325</v>
      </c>
      <c r="F8" s="13"/>
      <c r="G8" s="14">
        <v>380</v>
      </c>
      <c r="H8" s="13"/>
      <c r="I8" s="14">
        <v>0</v>
      </c>
      <c r="J8" s="13"/>
      <c r="K8" s="14">
        <v>0</v>
      </c>
      <c r="L8" s="13"/>
      <c r="M8" s="14">
        <v>0</v>
      </c>
      <c r="N8" s="13"/>
      <c r="O8" s="14">
        <v>4218503500</v>
      </c>
      <c r="P8" s="13"/>
      <c r="Q8" s="14">
        <v>169183901</v>
      </c>
      <c r="R8" s="13"/>
      <c r="S8" s="14">
        <v>4049319599</v>
      </c>
    </row>
    <row r="9" spans="1:19" s="3" customFormat="1" ht="32.25" customHeight="1">
      <c r="A9" s="16" t="s">
        <v>57</v>
      </c>
      <c r="B9" s="12"/>
      <c r="C9" s="13" t="s">
        <v>130</v>
      </c>
      <c r="D9" s="13"/>
      <c r="E9" s="14">
        <v>31721</v>
      </c>
      <c r="F9" s="13"/>
      <c r="G9" s="14">
        <v>36</v>
      </c>
      <c r="H9" s="13"/>
      <c r="I9" s="14">
        <v>1141956</v>
      </c>
      <c r="J9" s="13"/>
      <c r="K9" s="14">
        <v>67001</v>
      </c>
      <c r="L9" s="13"/>
      <c r="M9" s="14">
        <v>1074955</v>
      </c>
      <c r="N9" s="13"/>
      <c r="O9" s="14">
        <v>1141956</v>
      </c>
      <c r="P9" s="13"/>
      <c r="Q9" s="14">
        <v>67001</v>
      </c>
      <c r="R9" s="13"/>
      <c r="S9" s="14">
        <v>1074955</v>
      </c>
    </row>
    <row r="10" spans="1:19" s="3" customFormat="1" ht="32.25" customHeight="1">
      <c r="A10" s="16" t="s">
        <v>42</v>
      </c>
      <c r="B10" s="12"/>
      <c r="C10" s="13" t="s">
        <v>131</v>
      </c>
      <c r="D10" s="13"/>
      <c r="E10" s="14">
        <v>24877310</v>
      </c>
      <c r="F10" s="13"/>
      <c r="G10" s="14">
        <v>850</v>
      </c>
      <c r="H10" s="13"/>
      <c r="I10" s="14">
        <v>0</v>
      </c>
      <c r="J10" s="13"/>
      <c r="K10" s="14">
        <v>0</v>
      </c>
      <c r="L10" s="13"/>
      <c r="M10" s="14">
        <v>0</v>
      </c>
      <c r="N10" s="13"/>
      <c r="O10" s="14">
        <v>21145713500</v>
      </c>
      <c r="P10" s="13"/>
      <c r="Q10" s="14">
        <v>0</v>
      </c>
      <c r="R10" s="13"/>
      <c r="S10" s="14">
        <v>21145713500</v>
      </c>
    </row>
    <row r="11" spans="1:19" s="3" customFormat="1" ht="32.25" customHeight="1">
      <c r="A11" s="16" t="s">
        <v>30</v>
      </c>
      <c r="B11" s="12"/>
      <c r="C11" s="13" t="s">
        <v>132</v>
      </c>
      <c r="D11" s="13"/>
      <c r="E11" s="14">
        <v>35077</v>
      </c>
      <c r="F11" s="13"/>
      <c r="G11" s="14">
        <v>600</v>
      </c>
      <c r="H11" s="13"/>
      <c r="I11" s="14">
        <v>0</v>
      </c>
      <c r="J11" s="13"/>
      <c r="K11" s="14">
        <v>0</v>
      </c>
      <c r="L11" s="13"/>
      <c r="M11" s="14">
        <v>0</v>
      </c>
      <c r="N11" s="13"/>
      <c r="O11" s="14">
        <v>21046200</v>
      </c>
      <c r="P11" s="13"/>
      <c r="Q11" s="14">
        <v>1234819</v>
      </c>
      <c r="R11" s="13"/>
      <c r="S11" s="14">
        <v>19811381</v>
      </c>
    </row>
    <row r="12" spans="1:19" s="3" customFormat="1" ht="32.25" customHeight="1">
      <c r="A12" s="16" t="s">
        <v>133</v>
      </c>
      <c r="B12" s="12"/>
      <c r="C12" s="13" t="s">
        <v>134</v>
      </c>
      <c r="D12" s="13"/>
      <c r="E12" s="14">
        <v>1000</v>
      </c>
      <c r="F12" s="13"/>
      <c r="G12" s="14">
        <v>1100</v>
      </c>
      <c r="H12" s="13"/>
      <c r="I12" s="14">
        <v>0</v>
      </c>
      <c r="J12" s="13"/>
      <c r="K12" s="14">
        <v>0</v>
      </c>
      <c r="L12" s="13"/>
      <c r="M12" s="14">
        <v>0</v>
      </c>
      <c r="N12" s="13"/>
      <c r="O12" s="14">
        <v>1100000</v>
      </c>
      <c r="P12" s="13"/>
      <c r="Q12" s="14">
        <v>0</v>
      </c>
      <c r="R12" s="13"/>
      <c r="S12" s="14">
        <v>1100000</v>
      </c>
    </row>
    <row r="13" spans="1:19" s="3" customFormat="1" ht="32.25" customHeight="1">
      <c r="A13" s="16" t="s">
        <v>23</v>
      </c>
      <c r="B13" s="12"/>
      <c r="C13" s="13" t="s">
        <v>135</v>
      </c>
      <c r="D13" s="13"/>
      <c r="E13" s="14">
        <v>1350742</v>
      </c>
      <c r="F13" s="13"/>
      <c r="G13" s="14">
        <v>1500</v>
      </c>
      <c r="H13" s="13"/>
      <c r="I13" s="14">
        <v>0</v>
      </c>
      <c r="J13" s="13"/>
      <c r="K13" s="14">
        <v>0</v>
      </c>
      <c r="L13" s="13"/>
      <c r="M13" s="14">
        <v>0</v>
      </c>
      <c r="N13" s="13"/>
      <c r="O13" s="14">
        <v>2026113000</v>
      </c>
      <c r="P13" s="13"/>
      <c r="Q13" s="14">
        <v>198982067</v>
      </c>
      <c r="R13" s="13"/>
      <c r="S13" s="14">
        <v>1827130933</v>
      </c>
    </row>
    <row r="14" spans="1:19" s="3" customFormat="1" ht="32.25" customHeight="1">
      <c r="A14" s="16" t="s">
        <v>20</v>
      </c>
      <c r="B14" s="12"/>
      <c r="C14" s="13" t="s">
        <v>136</v>
      </c>
      <c r="D14" s="13"/>
      <c r="E14" s="14">
        <v>23000000</v>
      </c>
      <c r="F14" s="13"/>
      <c r="G14" s="14">
        <v>26</v>
      </c>
      <c r="H14" s="13"/>
      <c r="I14" s="14">
        <v>0</v>
      </c>
      <c r="J14" s="13"/>
      <c r="K14" s="14">
        <v>0</v>
      </c>
      <c r="L14" s="13"/>
      <c r="M14" s="14">
        <v>0</v>
      </c>
      <c r="N14" s="13"/>
      <c r="O14" s="14">
        <v>598000000</v>
      </c>
      <c r="P14" s="13"/>
      <c r="Q14" s="14">
        <v>409309</v>
      </c>
      <c r="R14" s="13"/>
      <c r="S14" s="14">
        <v>597590691</v>
      </c>
    </row>
    <row r="15" spans="1:19" s="3" customFormat="1" ht="32.25" customHeight="1">
      <c r="A15" s="16" t="s">
        <v>50</v>
      </c>
      <c r="B15" s="12"/>
      <c r="C15" s="13" t="s">
        <v>137</v>
      </c>
      <c r="D15" s="13"/>
      <c r="E15" s="14">
        <v>8028771</v>
      </c>
      <c r="F15" s="13"/>
      <c r="G15" s="14">
        <v>100</v>
      </c>
      <c r="H15" s="13"/>
      <c r="I15" s="14">
        <v>802877100</v>
      </c>
      <c r="J15" s="13"/>
      <c r="K15" s="14">
        <v>17746111</v>
      </c>
      <c r="L15" s="13"/>
      <c r="M15" s="14">
        <v>785130989</v>
      </c>
      <c r="N15" s="13"/>
      <c r="O15" s="14">
        <v>802877100</v>
      </c>
      <c r="P15" s="13"/>
      <c r="Q15" s="14">
        <v>17746111</v>
      </c>
      <c r="R15" s="13"/>
      <c r="S15" s="14">
        <v>785130989</v>
      </c>
    </row>
    <row r="16" spans="1:19" s="3" customFormat="1" ht="32.25" customHeight="1">
      <c r="A16" s="16" t="s">
        <v>138</v>
      </c>
      <c r="B16" s="12"/>
      <c r="C16" s="13" t="s">
        <v>139</v>
      </c>
      <c r="D16" s="13"/>
      <c r="E16" s="14">
        <v>10000000</v>
      </c>
      <c r="F16" s="13"/>
      <c r="G16" s="14">
        <v>250</v>
      </c>
      <c r="H16" s="13"/>
      <c r="I16" s="14">
        <v>0</v>
      </c>
      <c r="J16" s="13"/>
      <c r="K16" s="14">
        <v>0</v>
      </c>
      <c r="L16" s="13"/>
      <c r="M16" s="14">
        <v>0</v>
      </c>
      <c r="N16" s="13"/>
      <c r="O16" s="14">
        <v>2500000000</v>
      </c>
      <c r="P16" s="13"/>
      <c r="Q16" s="14">
        <v>51978538</v>
      </c>
      <c r="R16" s="13"/>
      <c r="S16" s="14">
        <v>2448021462</v>
      </c>
    </row>
    <row r="17" spans="1:19" s="3" customFormat="1" ht="32.25" customHeight="1">
      <c r="A17" s="16" t="s">
        <v>18</v>
      </c>
      <c r="B17" s="12"/>
      <c r="C17" s="13" t="s">
        <v>140</v>
      </c>
      <c r="D17" s="13"/>
      <c r="E17" s="14">
        <v>400000</v>
      </c>
      <c r="F17" s="13"/>
      <c r="G17" s="14">
        <v>21</v>
      </c>
      <c r="H17" s="13"/>
      <c r="I17" s="14">
        <v>0</v>
      </c>
      <c r="J17" s="13"/>
      <c r="K17" s="14">
        <v>0</v>
      </c>
      <c r="L17" s="13"/>
      <c r="M17" s="14">
        <v>0</v>
      </c>
      <c r="N17" s="13"/>
      <c r="O17" s="14">
        <v>8400000</v>
      </c>
      <c r="P17" s="13"/>
      <c r="Q17" s="14">
        <v>5749</v>
      </c>
      <c r="R17" s="13"/>
      <c r="S17" s="14">
        <v>8394251</v>
      </c>
    </row>
    <row r="18" spans="1:19" s="3" customFormat="1" ht="32.25" customHeight="1">
      <c r="A18" s="16" t="s">
        <v>16</v>
      </c>
      <c r="B18" s="12"/>
      <c r="C18" s="13" t="s">
        <v>136</v>
      </c>
      <c r="D18" s="13"/>
      <c r="E18" s="14">
        <v>40000000</v>
      </c>
      <c r="F18" s="13"/>
      <c r="G18" s="14">
        <v>50</v>
      </c>
      <c r="H18" s="13"/>
      <c r="I18" s="14">
        <v>0</v>
      </c>
      <c r="J18" s="13"/>
      <c r="K18" s="14">
        <v>0</v>
      </c>
      <c r="L18" s="13"/>
      <c r="M18" s="14">
        <v>0</v>
      </c>
      <c r="N18" s="13"/>
      <c r="O18" s="14">
        <v>2000000000</v>
      </c>
      <c r="P18" s="13"/>
      <c r="Q18" s="14">
        <v>41582830</v>
      </c>
      <c r="R18" s="13"/>
      <c r="S18" s="14">
        <v>1958417170</v>
      </c>
    </row>
    <row r="19" spans="1:19" s="3" customFormat="1" ht="32.25" customHeight="1">
      <c r="A19" s="16" t="s">
        <v>141</v>
      </c>
      <c r="B19" s="12"/>
      <c r="C19" s="13" t="s">
        <v>142</v>
      </c>
      <c r="D19" s="13"/>
      <c r="E19" s="14">
        <v>1000</v>
      </c>
      <c r="F19" s="13"/>
      <c r="G19" s="14">
        <v>500</v>
      </c>
      <c r="H19" s="13"/>
      <c r="I19" s="14">
        <v>0</v>
      </c>
      <c r="J19" s="13"/>
      <c r="K19" s="14">
        <v>0</v>
      </c>
      <c r="L19" s="13"/>
      <c r="M19" s="14">
        <v>0</v>
      </c>
      <c r="N19" s="13"/>
      <c r="O19" s="14">
        <v>500000</v>
      </c>
      <c r="P19" s="13"/>
      <c r="Q19" s="14">
        <v>0</v>
      </c>
      <c r="R19" s="13"/>
      <c r="S19" s="14">
        <v>500000</v>
      </c>
    </row>
    <row r="20" spans="1:19" s="3" customFormat="1" ht="32.25" customHeight="1">
      <c r="A20" s="16" t="s">
        <v>143</v>
      </c>
      <c r="B20" s="12"/>
      <c r="C20" s="13" t="s">
        <v>144</v>
      </c>
      <c r="D20" s="13"/>
      <c r="E20" s="14">
        <v>1313555</v>
      </c>
      <c r="F20" s="13"/>
      <c r="G20" s="14">
        <v>10000</v>
      </c>
      <c r="H20" s="13"/>
      <c r="I20" s="14">
        <v>0</v>
      </c>
      <c r="J20" s="13"/>
      <c r="K20" s="14">
        <v>0</v>
      </c>
      <c r="L20" s="13"/>
      <c r="M20" s="14">
        <v>0</v>
      </c>
      <c r="N20" s="13"/>
      <c r="O20" s="14">
        <v>13135550000</v>
      </c>
      <c r="P20" s="13"/>
      <c r="Q20" s="14">
        <v>0</v>
      </c>
      <c r="R20" s="13"/>
      <c r="S20" s="14">
        <v>13135550000</v>
      </c>
    </row>
    <row r="21" spans="1:19" s="3" customFormat="1" ht="32.25" customHeight="1">
      <c r="A21" s="16" t="s">
        <v>41</v>
      </c>
      <c r="B21" s="12"/>
      <c r="C21" s="13" t="s">
        <v>145</v>
      </c>
      <c r="D21" s="13"/>
      <c r="E21" s="14">
        <v>22964000</v>
      </c>
      <c r="F21" s="13"/>
      <c r="G21" s="14">
        <v>690</v>
      </c>
      <c r="H21" s="13"/>
      <c r="I21" s="14">
        <v>0</v>
      </c>
      <c r="J21" s="13"/>
      <c r="K21" s="14">
        <v>0</v>
      </c>
      <c r="L21" s="13"/>
      <c r="M21" s="14">
        <v>0</v>
      </c>
      <c r="N21" s="13"/>
      <c r="O21" s="14">
        <v>15845160000</v>
      </c>
      <c r="P21" s="13"/>
      <c r="Q21" s="14">
        <v>1959245474</v>
      </c>
      <c r="R21" s="13"/>
      <c r="S21" s="14">
        <v>13885914526</v>
      </c>
    </row>
    <row r="22" spans="1:19" s="3" customFormat="1" ht="32.25" customHeight="1">
      <c r="A22" s="16" t="s">
        <v>27</v>
      </c>
      <c r="B22" s="12"/>
      <c r="C22" s="13" t="s">
        <v>146</v>
      </c>
      <c r="D22" s="13"/>
      <c r="E22" s="14">
        <v>355490</v>
      </c>
      <c r="F22" s="13"/>
      <c r="G22" s="14">
        <v>8740</v>
      </c>
      <c r="H22" s="13"/>
      <c r="I22" s="14">
        <v>0</v>
      </c>
      <c r="J22" s="13"/>
      <c r="K22" s="14">
        <v>0</v>
      </c>
      <c r="L22" s="13"/>
      <c r="M22" s="14">
        <v>0</v>
      </c>
      <c r="N22" s="13"/>
      <c r="O22" s="14">
        <v>3106982600</v>
      </c>
      <c r="P22" s="13"/>
      <c r="Q22" s="14">
        <v>0</v>
      </c>
      <c r="R22" s="13"/>
      <c r="S22" s="14">
        <v>3106982600</v>
      </c>
    </row>
    <row r="23" spans="1:19" s="3" customFormat="1" ht="32.25" customHeight="1">
      <c r="A23" s="16" t="s">
        <v>37</v>
      </c>
      <c r="B23" s="12"/>
      <c r="C23" s="13" t="s">
        <v>147</v>
      </c>
      <c r="D23" s="13"/>
      <c r="E23" s="14">
        <v>2156673</v>
      </c>
      <c r="F23" s="13"/>
      <c r="G23" s="14">
        <v>770</v>
      </c>
      <c r="H23" s="13"/>
      <c r="I23" s="14">
        <v>0</v>
      </c>
      <c r="J23" s="13"/>
      <c r="K23" s="14">
        <v>0</v>
      </c>
      <c r="L23" s="13"/>
      <c r="M23" s="14">
        <v>0</v>
      </c>
      <c r="N23" s="13"/>
      <c r="O23" s="14">
        <v>1660638210</v>
      </c>
      <c r="P23" s="13"/>
      <c r="Q23" s="14">
        <v>34527018</v>
      </c>
      <c r="R23" s="13"/>
      <c r="S23" s="14">
        <v>1626111192</v>
      </c>
    </row>
    <row r="24" spans="1:19" s="3" customFormat="1" ht="32.25" customHeight="1">
      <c r="A24" s="16" t="s">
        <v>25</v>
      </c>
      <c r="B24" s="12"/>
      <c r="C24" s="13" t="s">
        <v>148</v>
      </c>
      <c r="D24" s="13"/>
      <c r="E24" s="14">
        <v>97657</v>
      </c>
      <c r="F24" s="13"/>
      <c r="G24" s="14">
        <v>257</v>
      </c>
      <c r="H24" s="13"/>
      <c r="I24" s="14">
        <v>25097849</v>
      </c>
      <c r="J24" s="13"/>
      <c r="K24" s="14">
        <v>3221515</v>
      </c>
      <c r="L24" s="13"/>
      <c r="M24" s="14">
        <v>21876334</v>
      </c>
      <c r="N24" s="13"/>
      <c r="O24" s="14">
        <v>25097849</v>
      </c>
      <c r="P24" s="13"/>
      <c r="Q24" s="14">
        <v>3221515</v>
      </c>
      <c r="R24" s="13"/>
      <c r="S24" s="14">
        <v>21876334</v>
      </c>
    </row>
    <row r="25" spans="1:19" ht="36" customHeight="1" thickBot="1">
      <c r="A25" s="25" t="s">
        <v>212</v>
      </c>
      <c r="I25" s="23">
        <f>SUM(I8:I24)</f>
        <v>829116905</v>
      </c>
      <c r="J25" s="24"/>
      <c r="K25" s="23">
        <f>SUM(K8:K24)</f>
        <v>21034627</v>
      </c>
      <c r="L25" s="24"/>
      <c r="M25" s="23">
        <f>SUM(M8:M24)</f>
        <v>808082278</v>
      </c>
      <c r="N25" s="24"/>
      <c r="O25" s="23">
        <f>SUM(O8:O24)</f>
        <v>67096823915</v>
      </c>
      <c r="P25" s="24"/>
      <c r="Q25" s="23">
        <f>SUM(Q8:Q24)</f>
        <v>2478184332</v>
      </c>
      <c r="R25" s="24"/>
      <c r="S25" s="23">
        <f>SUM(S8:S24)</f>
        <v>64618639583</v>
      </c>
    </row>
    <row r="26" spans="1:19" ht="15.75" thickTop="1"/>
    <row r="27" spans="1:19">
      <c r="S27" s="2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rightToLeft="1" view="pageBreakPreview" topLeftCell="A58" zoomScale="60" zoomScaleNormal="90" workbookViewId="0">
      <selection activeCell="Q66" sqref="Q66"/>
    </sheetView>
  </sheetViews>
  <sheetFormatPr defaultRowHeight="15"/>
  <cols>
    <col min="1" max="1" width="31.42578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3.570312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24.28515625" style="1" bestFit="1" customWidth="1"/>
    <col min="14" max="14" width="1" style="1" customWidth="1"/>
    <col min="15" max="15" width="24.28515625" style="1" bestFit="1" customWidth="1"/>
    <col min="16" max="16" width="1" style="1" customWidth="1"/>
    <col min="17" max="17" width="22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6">
      <c r="A3" s="7" t="s">
        <v>117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s="3" customFormat="1" ht="27.75">
      <c r="A6" s="4" t="s">
        <v>3</v>
      </c>
      <c r="C6" s="4" t="s">
        <v>119</v>
      </c>
      <c r="D6" s="4" t="s">
        <v>119</v>
      </c>
      <c r="E6" s="4" t="s">
        <v>119</v>
      </c>
      <c r="F6" s="4" t="s">
        <v>119</v>
      </c>
      <c r="G6" s="4" t="s">
        <v>119</v>
      </c>
      <c r="H6" s="4" t="s">
        <v>119</v>
      </c>
      <c r="I6" s="4" t="s">
        <v>119</v>
      </c>
      <c r="K6" s="4" t="s">
        <v>120</v>
      </c>
      <c r="L6" s="4" t="s">
        <v>120</v>
      </c>
      <c r="M6" s="4" t="s">
        <v>120</v>
      </c>
      <c r="N6" s="4" t="s">
        <v>120</v>
      </c>
      <c r="O6" s="4" t="s">
        <v>120</v>
      </c>
      <c r="P6" s="4" t="s">
        <v>120</v>
      </c>
      <c r="Q6" s="4" t="s">
        <v>120</v>
      </c>
    </row>
    <row r="7" spans="1:17" s="3" customFormat="1" ht="79.5" customHeight="1">
      <c r="A7" s="4" t="s">
        <v>3</v>
      </c>
      <c r="C7" s="4" t="s">
        <v>7</v>
      </c>
      <c r="E7" s="4" t="s">
        <v>149</v>
      </c>
      <c r="G7" s="4" t="s">
        <v>150</v>
      </c>
      <c r="I7" s="8" t="s">
        <v>205</v>
      </c>
      <c r="K7" s="4" t="s">
        <v>7</v>
      </c>
      <c r="M7" s="4" t="s">
        <v>149</v>
      </c>
      <c r="O7" s="4" t="s">
        <v>150</v>
      </c>
      <c r="Q7" s="8" t="s">
        <v>204</v>
      </c>
    </row>
    <row r="8" spans="1:17" s="3" customFormat="1" ht="30" customHeight="1">
      <c r="A8" s="5" t="s">
        <v>48</v>
      </c>
      <c r="C8" s="14">
        <v>25700000</v>
      </c>
      <c r="D8" s="13"/>
      <c r="E8" s="14">
        <v>159797016675</v>
      </c>
      <c r="F8" s="13"/>
      <c r="G8" s="17">
        <v>203993473725</v>
      </c>
      <c r="H8" s="13"/>
      <c r="I8" s="17">
        <v>-44196457050</v>
      </c>
      <c r="J8" s="17"/>
      <c r="K8" s="17">
        <v>25700000</v>
      </c>
      <c r="L8" s="17"/>
      <c r="M8" s="17">
        <v>159797016649</v>
      </c>
      <c r="N8" s="17"/>
      <c r="O8" s="17">
        <v>229443825915</v>
      </c>
      <c r="P8" s="17"/>
      <c r="Q8" s="17">
        <v>-69646809249</v>
      </c>
    </row>
    <row r="9" spans="1:17" s="3" customFormat="1" ht="30" customHeight="1">
      <c r="A9" s="5" t="s">
        <v>44</v>
      </c>
      <c r="C9" s="14">
        <v>16445313</v>
      </c>
      <c r="D9" s="13"/>
      <c r="E9" s="14">
        <v>273166113207</v>
      </c>
      <c r="F9" s="13"/>
      <c r="G9" s="17">
        <v>276108656617</v>
      </c>
      <c r="H9" s="13"/>
      <c r="I9" s="17">
        <v>-2942543409</v>
      </c>
      <c r="J9" s="17"/>
      <c r="K9" s="17">
        <v>16445313</v>
      </c>
      <c r="L9" s="17"/>
      <c r="M9" s="17">
        <v>273166113207</v>
      </c>
      <c r="N9" s="17"/>
      <c r="O9" s="17">
        <v>336099460995</v>
      </c>
      <c r="P9" s="17"/>
      <c r="Q9" s="17">
        <v>-62933347787</v>
      </c>
    </row>
    <row r="10" spans="1:17" s="3" customFormat="1" ht="30" customHeight="1">
      <c r="A10" s="5" t="s">
        <v>59</v>
      </c>
      <c r="C10" s="14">
        <v>3500000</v>
      </c>
      <c r="D10" s="13"/>
      <c r="E10" s="14">
        <v>402157838250</v>
      </c>
      <c r="F10" s="13"/>
      <c r="G10" s="17">
        <v>411297425592</v>
      </c>
      <c r="H10" s="13"/>
      <c r="I10" s="17">
        <v>-9139587342</v>
      </c>
      <c r="J10" s="17"/>
      <c r="K10" s="17">
        <v>3500000</v>
      </c>
      <c r="L10" s="17"/>
      <c r="M10" s="17">
        <v>402157838250</v>
      </c>
      <c r="N10" s="17"/>
      <c r="O10" s="17">
        <v>411297425592</v>
      </c>
      <c r="P10" s="17"/>
      <c r="Q10" s="17">
        <v>-9139587342</v>
      </c>
    </row>
    <row r="11" spans="1:17" s="3" customFormat="1" ht="30" customHeight="1">
      <c r="A11" s="5" t="s">
        <v>58</v>
      </c>
      <c r="C11" s="14">
        <v>2213000</v>
      </c>
      <c r="D11" s="13"/>
      <c r="E11" s="14">
        <v>22218309765</v>
      </c>
      <c r="F11" s="13"/>
      <c r="G11" s="17">
        <v>22287424620</v>
      </c>
      <c r="H11" s="13"/>
      <c r="I11" s="17">
        <v>-69114855</v>
      </c>
      <c r="J11" s="17"/>
      <c r="K11" s="17">
        <v>2213000</v>
      </c>
      <c r="L11" s="17"/>
      <c r="M11" s="17">
        <v>22218309765</v>
      </c>
      <c r="N11" s="17"/>
      <c r="O11" s="17">
        <v>22287424620</v>
      </c>
      <c r="P11" s="17"/>
      <c r="Q11" s="17">
        <v>-69114855</v>
      </c>
    </row>
    <row r="12" spans="1:17" s="3" customFormat="1" ht="30" customHeight="1">
      <c r="A12" s="5" t="s">
        <v>56</v>
      </c>
      <c r="C12" s="14">
        <v>8500000</v>
      </c>
      <c r="D12" s="13"/>
      <c r="E12" s="14">
        <v>242414003250</v>
      </c>
      <c r="F12" s="13"/>
      <c r="G12" s="17">
        <v>253584941004</v>
      </c>
      <c r="H12" s="13"/>
      <c r="I12" s="17">
        <v>-11170937754</v>
      </c>
      <c r="J12" s="17"/>
      <c r="K12" s="17">
        <v>8500000</v>
      </c>
      <c r="L12" s="17"/>
      <c r="M12" s="17">
        <v>242414003250</v>
      </c>
      <c r="N12" s="17"/>
      <c r="O12" s="17">
        <v>282710280365</v>
      </c>
      <c r="P12" s="17"/>
      <c r="Q12" s="17">
        <v>-40296277115</v>
      </c>
    </row>
    <row r="13" spans="1:17" s="3" customFormat="1" ht="30" customHeight="1">
      <c r="A13" s="5" t="s">
        <v>52</v>
      </c>
      <c r="C13" s="14">
        <v>20927</v>
      </c>
      <c r="D13" s="13"/>
      <c r="E13" s="14">
        <v>915912583</v>
      </c>
      <c r="F13" s="13"/>
      <c r="G13" s="17">
        <v>447482240</v>
      </c>
      <c r="H13" s="13"/>
      <c r="I13" s="17">
        <v>468430343</v>
      </c>
      <c r="J13" s="17"/>
      <c r="K13" s="17">
        <v>20927</v>
      </c>
      <c r="L13" s="17"/>
      <c r="M13" s="17">
        <v>915912583</v>
      </c>
      <c r="N13" s="17"/>
      <c r="O13" s="17">
        <v>439866032</v>
      </c>
      <c r="P13" s="17"/>
      <c r="Q13" s="17">
        <v>476046551</v>
      </c>
    </row>
    <row r="14" spans="1:17" s="3" customFormat="1" ht="30" customHeight="1">
      <c r="A14" s="5" t="s">
        <v>27</v>
      </c>
      <c r="C14" s="14">
        <v>855490</v>
      </c>
      <c r="D14" s="13"/>
      <c r="E14" s="14">
        <v>149795379647</v>
      </c>
      <c r="F14" s="13"/>
      <c r="G14" s="17">
        <v>148376260628</v>
      </c>
      <c r="H14" s="13"/>
      <c r="I14" s="17">
        <v>1419119019</v>
      </c>
      <c r="J14" s="17"/>
      <c r="K14" s="17">
        <v>855490</v>
      </c>
      <c r="L14" s="17"/>
      <c r="M14" s="17">
        <v>149795379647</v>
      </c>
      <c r="N14" s="17"/>
      <c r="O14" s="17">
        <v>109728699553</v>
      </c>
      <c r="P14" s="17"/>
      <c r="Q14" s="17">
        <v>40066680094</v>
      </c>
    </row>
    <row r="15" spans="1:17" s="3" customFormat="1" ht="30" customHeight="1">
      <c r="A15" s="5" t="s">
        <v>66</v>
      </c>
      <c r="C15" s="14">
        <v>12500000</v>
      </c>
      <c r="D15" s="13"/>
      <c r="E15" s="14">
        <v>242672456250</v>
      </c>
      <c r="F15" s="13"/>
      <c r="G15" s="17">
        <v>200429266833</v>
      </c>
      <c r="H15" s="13"/>
      <c r="I15" s="17">
        <v>42243189417</v>
      </c>
      <c r="J15" s="17"/>
      <c r="K15" s="17">
        <v>12500000</v>
      </c>
      <c r="L15" s="17"/>
      <c r="M15" s="17">
        <v>242672456250</v>
      </c>
      <c r="N15" s="17"/>
      <c r="O15" s="17">
        <v>200429266833</v>
      </c>
      <c r="P15" s="17"/>
      <c r="Q15" s="17">
        <v>42243189417</v>
      </c>
    </row>
    <row r="16" spans="1:17" s="3" customFormat="1" ht="30" customHeight="1">
      <c r="A16" s="5" t="s">
        <v>30</v>
      </c>
      <c r="C16" s="14">
        <v>164923</v>
      </c>
      <c r="D16" s="13"/>
      <c r="E16" s="14">
        <v>2867340475</v>
      </c>
      <c r="F16" s="13"/>
      <c r="G16" s="17">
        <v>3279599350</v>
      </c>
      <c r="H16" s="13"/>
      <c r="I16" s="17">
        <v>-412258874</v>
      </c>
      <c r="J16" s="17"/>
      <c r="K16" s="17">
        <v>164923</v>
      </c>
      <c r="L16" s="17"/>
      <c r="M16" s="17">
        <v>2867340475</v>
      </c>
      <c r="N16" s="17"/>
      <c r="O16" s="17">
        <v>695317332</v>
      </c>
      <c r="P16" s="17"/>
      <c r="Q16" s="17">
        <v>2172023143</v>
      </c>
    </row>
    <row r="17" spans="1:17" s="3" customFormat="1" ht="30" customHeight="1">
      <c r="A17" s="5" t="s">
        <v>35</v>
      </c>
      <c r="C17" s="14">
        <v>13055</v>
      </c>
      <c r="D17" s="13"/>
      <c r="E17" s="14">
        <v>380534034</v>
      </c>
      <c r="F17" s="13"/>
      <c r="G17" s="17">
        <v>345079989</v>
      </c>
      <c r="H17" s="13"/>
      <c r="I17" s="17">
        <v>35454045</v>
      </c>
      <c r="J17" s="17"/>
      <c r="K17" s="17">
        <v>13055</v>
      </c>
      <c r="L17" s="17"/>
      <c r="M17" s="17">
        <v>380534034</v>
      </c>
      <c r="N17" s="17"/>
      <c r="O17" s="17">
        <v>326794391</v>
      </c>
      <c r="P17" s="17"/>
      <c r="Q17" s="17">
        <v>53739643</v>
      </c>
    </row>
    <row r="18" spans="1:17" s="3" customFormat="1" ht="30" customHeight="1">
      <c r="A18" s="5" t="s">
        <v>51</v>
      </c>
      <c r="C18" s="14">
        <v>303161</v>
      </c>
      <c r="D18" s="13"/>
      <c r="E18" s="14">
        <v>56649124961</v>
      </c>
      <c r="F18" s="13"/>
      <c r="G18" s="17">
        <v>73404584839</v>
      </c>
      <c r="H18" s="13"/>
      <c r="I18" s="17">
        <v>-16755459877</v>
      </c>
      <c r="J18" s="17"/>
      <c r="K18" s="17">
        <v>303161</v>
      </c>
      <c r="L18" s="17"/>
      <c r="M18" s="17">
        <v>56649124961</v>
      </c>
      <c r="N18" s="17"/>
      <c r="O18" s="17">
        <v>38352381155</v>
      </c>
      <c r="P18" s="17"/>
      <c r="Q18" s="17">
        <v>18296743806</v>
      </c>
    </row>
    <row r="19" spans="1:17" s="3" customFormat="1" ht="30" customHeight="1">
      <c r="A19" s="5" t="s">
        <v>20</v>
      </c>
      <c r="C19" s="14">
        <v>52239716</v>
      </c>
      <c r="D19" s="13"/>
      <c r="E19" s="14">
        <v>285089604397</v>
      </c>
      <c r="F19" s="13"/>
      <c r="G19" s="17">
        <v>455379108315</v>
      </c>
      <c r="H19" s="13"/>
      <c r="I19" s="17">
        <v>-170289503917</v>
      </c>
      <c r="J19" s="17"/>
      <c r="K19" s="17">
        <v>52239716</v>
      </c>
      <c r="L19" s="17"/>
      <c r="M19" s="17">
        <v>285089604397</v>
      </c>
      <c r="N19" s="17"/>
      <c r="O19" s="17">
        <v>192881654451</v>
      </c>
      <c r="P19" s="17"/>
      <c r="Q19" s="17">
        <v>92207949946</v>
      </c>
    </row>
    <row r="20" spans="1:17" s="3" customFormat="1" ht="30" customHeight="1">
      <c r="A20" s="5" t="s">
        <v>46</v>
      </c>
      <c r="C20" s="14">
        <v>4100000</v>
      </c>
      <c r="D20" s="13"/>
      <c r="E20" s="14">
        <v>68999992650</v>
      </c>
      <c r="F20" s="13"/>
      <c r="G20" s="17">
        <v>83916706950</v>
      </c>
      <c r="H20" s="13"/>
      <c r="I20" s="17">
        <v>-14916714300</v>
      </c>
      <c r="J20" s="17"/>
      <c r="K20" s="17">
        <v>4100000</v>
      </c>
      <c r="L20" s="17"/>
      <c r="M20" s="17">
        <v>68999992650</v>
      </c>
      <c r="N20" s="17"/>
      <c r="O20" s="17">
        <v>90104245817</v>
      </c>
      <c r="P20" s="17"/>
      <c r="Q20" s="17">
        <v>-21104253167</v>
      </c>
    </row>
    <row r="21" spans="1:17" s="3" customFormat="1" ht="30" customHeight="1">
      <c r="A21" s="5" t="s">
        <v>62</v>
      </c>
      <c r="C21" s="14">
        <v>720704</v>
      </c>
      <c r="D21" s="13"/>
      <c r="E21" s="14">
        <v>33270350272</v>
      </c>
      <c r="F21" s="13"/>
      <c r="G21" s="17">
        <v>27924341318</v>
      </c>
      <c r="H21" s="13"/>
      <c r="I21" s="17">
        <v>5346008954</v>
      </c>
      <c r="J21" s="17"/>
      <c r="K21" s="17">
        <v>720704</v>
      </c>
      <c r="L21" s="17"/>
      <c r="M21" s="17">
        <v>33270350272</v>
      </c>
      <c r="N21" s="17"/>
      <c r="O21" s="17">
        <v>27924341318</v>
      </c>
      <c r="P21" s="17"/>
      <c r="Q21" s="17">
        <v>5346008954</v>
      </c>
    </row>
    <row r="22" spans="1:17" s="3" customFormat="1" ht="30" customHeight="1">
      <c r="A22" s="5" t="s">
        <v>38</v>
      </c>
      <c r="C22" s="14">
        <v>2569980</v>
      </c>
      <c r="D22" s="13"/>
      <c r="E22" s="14">
        <v>26402706877</v>
      </c>
      <c r="F22" s="13"/>
      <c r="G22" s="17">
        <v>27388816684</v>
      </c>
      <c r="H22" s="13"/>
      <c r="I22" s="17">
        <v>-986109806</v>
      </c>
      <c r="J22" s="17"/>
      <c r="K22" s="17">
        <v>2569980</v>
      </c>
      <c r="L22" s="17"/>
      <c r="M22" s="17">
        <v>26402706877</v>
      </c>
      <c r="N22" s="17"/>
      <c r="O22" s="17">
        <v>28652999830</v>
      </c>
      <c r="P22" s="17"/>
      <c r="Q22" s="17">
        <v>-2250292952</v>
      </c>
    </row>
    <row r="23" spans="1:17" s="3" customFormat="1" ht="30" customHeight="1">
      <c r="A23" s="5" t="s">
        <v>65</v>
      </c>
      <c r="C23" s="14">
        <v>7500000</v>
      </c>
      <c r="D23" s="13"/>
      <c r="E23" s="14">
        <v>251917121250</v>
      </c>
      <c r="F23" s="13"/>
      <c r="G23" s="17">
        <v>203165184116</v>
      </c>
      <c r="H23" s="13"/>
      <c r="I23" s="17">
        <v>48751937134</v>
      </c>
      <c r="J23" s="17"/>
      <c r="K23" s="17">
        <v>7500000</v>
      </c>
      <c r="L23" s="17"/>
      <c r="M23" s="17">
        <v>251917121250</v>
      </c>
      <c r="N23" s="17"/>
      <c r="O23" s="17">
        <v>203165184116</v>
      </c>
      <c r="P23" s="17"/>
      <c r="Q23" s="17">
        <v>48751937134</v>
      </c>
    </row>
    <row r="24" spans="1:17" s="3" customFormat="1" ht="30" customHeight="1">
      <c r="A24" s="5" t="s">
        <v>57</v>
      </c>
      <c r="C24" s="14">
        <v>2900000</v>
      </c>
      <c r="D24" s="13"/>
      <c r="E24" s="14">
        <v>132733110780</v>
      </c>
      <c r="F24" s="13"/>
      <c r="G24" s="17">
        <v>198131063850</v>
      </c>
      <c r="H24" s="13"/>
      <c r="I24" s="17">
        <v>-65397953070</v>
      </c>
      <c r="J24" s="17"/>
      <c r="K24" s="17">
        <v>2900000</v>
      </c>
      <c r="L24" s="17"/>
      <c r="M24" s="17">
        <v>132733110780</v>
      </c>
      <c r="N24" s="17"/>
      <c r="O24" s="17">
        <v>60886261283</v>
      </c>
      <c r="P24" s="17"/>
      <c r="Q24" s="17">
        <v>71846849497</v>
      </c>
    </row>
    <row r="25" spans="1:17" s="3" customFormat="1" ht="30" customHeight="1">
      <c r="A25" s="5" t="s">
        <v>64</v>
      </c>
      <c r="C25" s="14">
        <v>500000</v>
      </c>
      <c r="D25" s="13"/>
      <c r="E25" s="14">
        <v>18996295500</v>
      </c>
      <c r="F25" s="13"/>
      <c r="G25" s="17">
        <v>20871586286</v>
      </c>
      <c r="H25" s="13"/>
      <c r="I25" s="17">
        <v>-1875290786</v>
      </c>
      <c r="J25" s="17"/>
      <c r="K25" s="17">
        <v>500000</v>
      </c>
      <c r="L25" s="17"/>
      <c r="M25" s="17">
        <v>18996295500</v>
      </c>
      <c r="N25" s="17"/>
      <c r="O25" s="17">
        <v>20871586286</v>
      </c>
      <c r="P25" s="17"/>
      <c r="Q25" s="17">
        <v>-1875290786</v>
      </c>
    </row>
    <row r="26" spans="1:17" s="3" customFormat="1" ht="30" customHeight="1">
      <c r="A26" s="5" t="s">
        <v>17</v>
      </c>
      <c r="C26" s="14">
        <v>20400000</v>
      </c>
      <c r="D26" s="13"/>
      <c r="E26" s="14">
        <v>65499942600</v>
      </c>
      <c r="F26" s="13"/>
      <c r="G26" s="17">
        <v>53491780208</v>
      </c>
      <c r="H26" s="13"/>
      <c r="I26" s="17">
        <v>12008162392</v>
      </c>
      <c r="J26" s="17"/>
      <c r="K26" s="17">
        <v>20400000</v>
      </c>
      <c r="L26" s="17"/>
      <c r="M26" s="17">
        <v>65499942600</v>
      </c>
      <c r="N26" s="17"/>
      <c r="O26" s="17">
        <v>70438783707</v>
      </c>
      <c r="P26" s="17"/>
      <c r="Q26" s="17">
        <v>-4938841107</v>
      </c>
    </row>
    <row r="27" spans="1:17" s="3" customFormat="1" ht="30" customHeight="1">
      <c r="A27" s="5" t="s">
        <v>26</v>
      </c>
      <c r="C27" s="14">
        <v>2135932</v>
      </c>
      <c r="D27" s="13"/>
      <c r="E27" s="14">
        <v>98538788925</v>
      </c>
      <c r="F27" s="13"/>
      <c r="G27" s="17">
        <v>93782768947</v>
      </c>
      <c r="H27" s="13"/>
      <c r="I27" s="17">
        <v>4756019978</v>
      </c>
      <c r="J27" s="17"/>
      <c r="K27" s="17">
        <v>2135932</v>
      </c>
      <c r="L27" s="17"/>
      <c r="M27" s="17">
        <v>98538788925</v>
      </c>
      <c r="N27" s="17"/>
      <c r="O27" s="17">
        <v>107315148928</v>
      </c>
      <c r="P27" s="17"/>
      <c r="Q27" s="17">
        <v>-8776360002</v>
      </c>
    </row>
    <row r="28" spans="1:17" s="3" customFormat="1" ht="30" customHeight="1">
      <c r="A28" s="5" t="s">
        <v>29</v>
      </c>
      <c r="C28" s="14">
        <v>11308868</v>
      </c>
      <c r="D28" s="13"/>
      <c r="E28" s="14">
        <v>132538230975</v>
      </c>
      <c r="F28" s="13"/>
      <c r="G28" s="17">
        <v>210892045216</v>
      </c>
      <c r="H28" s="13"/>
      <c r="I28" s="17">
        <v>-78353814240</v>
      </c>
      <c r="J28" s="17"/>
      <c r="K28" s="17">
        <v>11308868</v>
      </c>
      <c r="L28" s="17"/>
      <c r="M28" s="17">
        <v>132538230975</v>
      </c>
      <c r="N28" s="17"/>
      <c r="O28" s="17">
        <v>191448688668</v>
      </c>
      <c r="P28" s="17"/>
      <c r="Q28" s="17">
        <v>-58910457692</v>
      </c>
    </row>
    <row r="29" spans="1:17" s="3" customFormat="1" ht="30" customHeight="1">
      <c r="A29" s="5" t="s">
        <v>47</v>
      </c>
      <c r="C29" s="14">
        <v>21747624</v>
      </c>
      <c r="D29" s="13"/>
      <c r="E29" s="14">
        <v>361240550397</v>
      </c>
      <c r="F29" s="13"/>
      <c r="G29" s="17">
        <v>420809206394</v>
      </c>
      <c r="H29" s="13"/>
      <c r="I29" s="17">
        <v>-59568655996</v>
      </c>
      <c r="J29" s="17"/>
      <c r="K29" s="17">
        <v>21747624</v>
      </c>
      <c r="L29" s="17"/>
      <c r="M29" s="17">
        <v>361240550397</v>
      </c>
      <c r="N29" s="17"/>
      <c r="O29" s="17">
        <v>340433486543</v>
      </c>
      <c r="P29" s="17"/>
      <c r="Q29" s="17">
        <v>20807063854</v>
      </c>
    </row>
    <row r="30" spans="1:17" s="3" customFormat="1" ht="30" customHeight="1">
      <c r="A30" s="5" t="s">
        <v>16</v>
      </c>
      <c r="C30" s="14">
        <v>12000000</v>
      </c>
      <c r="D30" s="13"/>
      <c r="E30" s="14">
        <v>128351736000</v>
      </c>
      <c r="F30" s="13"/>
      <c r="G30" s="17">
        <v>271834940623</v>
      </c>
      <c r="H30" s="13"/>
      <c r="I30" s="17">
        <v>-143483204623</v>
      </c>
      <c r="J30" s="17"/>
      <c r="K30" s="17">
        <v>12000000</v>
      </c>
      <c r="L30" s="17"/>
      <c r="M30" s="17">
        <v>128351736000</v>
      </c>
      <c r="N30" s="17"/>
      <c r="O30" s="17">
        <v>70624884263</v>
      </c>
      <c r="P30" s="17"/>
      <c r="Q30" s="17">
        <v>57726851737</v>
      </c>
    </row>
    <row r="31" spans="1:17" s="3" customFormat="1" ht="30" customHeight="1">
      <c r="A31" s="5" t="s">
        <v>41</v>
      </c>
      <c r="C31" s="14">
        <v>32404200</v>
      </c>
      <c r="D31" s="13"/>
      <c r="E31" s="14">
        <v>399743412074</v>
      </c>
      <c r="F31" s="13"/>
      <c r="G31" s="17">
        <v>441640207834</v>
      </c>
      <c r="H31" s="13"/>
      <c r="I31" s="17">
        <v>-41896795759</v>
      </c>
      <c r="J31" s="17"/>
      <c r="K31" s="17">
        <v>32404200</v>
      </c>
      <c r="L31" s="17"/>
      <c r="M31" s="17">
        <v>399743412074</v>
      </c>
      <c r="N31" s="17"/>
      <c r="O31" s="17">
        <v>437514568777</v>
      </c>
      <c r="P31" s="17"/>
      <c r="Q31" s="17">
        <v>-37771156702</v>
      </c>
    </row>
    <row r="32" spans="1:17" s="3" customFormat="1" ht="30" customHeight="1">
      <c r="A32" s="5" t="s">
        <v>53</v>
      </c>
      <c r="C32" s="14">
        <v>26022498</v>
      </c>
      <c r="D32" s="13"/>
      <c r="E32" s="14">
        <v>478939801494</v>
      </c>
      <c r="F32" s="13"/>
      <c r="G32" s="17">
        <v>531321771253</v>
      </c>
      <c r="H32" s="13"/>
      <c r="I32" s="17">
        <v>-52381969758</v>
      </c>
      <c r="J32" s="17"/>
      <c r="K32" s="17">
        <v>26022498</v>
      </c>
      <c r="L32" s="17"/>
      <c r="M32" s="17">
        <v>478939801494</v>
      </c>
      <c r="N32" s="17"/>
      <c r="O32" s="17">
        <v>537519151904</v>
      </c>
      <c r="P32" s="17"/>
      <c r="Q32" s="17">
        <v>-58579350409</v>
      </c>
    </row>
    <row r="33" spans="1:17" s="3" customFormat="1" ht="30" customHeight="1">
      <c r="A33" s="5" t="s">
        <v>25</v>
      </c>
      <c r="C33" s="14">
        <v>97657</v>
      </c>
      <c r="D33" s="13"/>
      <c r="E33" s="14">
        <v>1338385996</v>
      </c>
      <c r="F33" s="13"/>
      <c r="G33" s="17">
        <v>629634552</v>
      </c>
      <c r="H33" s="13"/>
      <c r="I33" s="17">
        <v>708751444</v>
      </c>
      <c r="J33" s="17"/>
      <c r="K33" s="17">
        <v>97657</v>
      </c>
      <c r="L33" s="17"/>
      <c r="M33" s="17">
        <v>1338385996</v>
      </c>
      <c r="N33" s="17"/>
      <c r="O33" s="17">
        <v>615797733</v>
      </c>
      <c r="P33" s="17"/>
      <c r="Q33" s="17">
        <v>722588263</v>
      </c>
    </row>
    <row r="34" spans="1:17" s="3" customFormat="1" ht="30" customHeight="1">
      <c r="A34" s="5" t="s">
        <v>24</v>
      </c>
      <c r="C34" s="14">
        <v>1276024</v>
      </c>
      <c r="D34" s="13"/>
      <c r="E34" s="14">
        <v>132700783112</v>
      </c>
      <c r="F34" s="13"/>
      <c r="G34" s="17">
        <v>145471277602</v>
      </c>
      <c r="H34" s="13"/>
      <c r="I34" s="17">
        <v>-12770494489</v>
      </c>
      <c r="J34" s="17"/>
      <c r="K34" s="17">
        <v>1276024</v>
      </c>
      <c r="L34" s="17"/>
      <c r="M34" s="17">
        <v>132700783112</v>
      </c>
      <c r="N34" s="17"/>
      <c r="O34" s="17">
        <v>165981635729</v>
      </c>
      <c r="P34" s="17"/>
      <c r="Q34" s="17">
        <v>-33280852616</v>
      </c>
    </row>
    <row r="35" spans="1:17" s="3" customFormat="1" ht="30" customHeight="1">
      <c r="A35" s="5" t="s">
        <v>60</v>
      </c>
      <c r="C35" s="14">
        <v>6251999</v>
      </c>
      <c r="D35" s="13"/>
      <c r="E35" s="14">
        <v>173529634597</v>
      </c>
      <c r="F35" s="13"/>
      <c r="G35" s="17">
        <v>115430136816</v>
      </c>
      <c r="H35" s="13"/>
      <c r="I35" s="17">
        <v>58099497781</v>
      </c>
      <c r="J35" s="17"/>
      <c r="K35" s="17">
        <v>6251999</v>
      </c>
      <c r="L35" s="17"/>
      <c r="M35" s="17">
        <v>173529634597</v>
      </c>
      <c r="N35" s="17"/>
      <c r="O35" s="17">
        <v>115430136816</v>
      </c>
      <c r="P35" s="17"/>
      <c r="Q35" s="17">
        <v>58099497781</v>
      </c>
    </row>
    <row r="36" spans="1:17" s="3" customFormat="1" ht="30" customHeight="1">
      <c r="A36" s="5" t="s">
        <v>45</v>
      </c>
      <c r="C36" s="14">
        <v>2602329</v>
      </c>
      <c r="D36" s="13"/>
      <c r="E36" s="14">
        <v>30835194098</v>
      </c>
      <c r="F36" s="13"/>
      <c r="G36" s="17">
        <v>62551844336</v>
      </c>
      <c r="H36" s="13"/>
      <c r="I36" s="17">
        <v>-31716650237</v>
      </c>
      <c r="J36" s="17"/>
      <c r="K36" s="17">
        <v>2602329</v>
      </c>
      <c r="L36" s="17"/>
      <c r="M36" s="17">
        <v>30835194098</v>
      </c>
      <c r="N36" s="17"/>
      <c r="O36" s="17">
        <v>26562463923</v>
      </c>
      <c r="P36" s="17"/>
      <c r="Q36" s="17">
        <v>4272730175</v>
      </c>
    </row>
    <row r="37" spans="1:17" s="3" customFormat="1" ht="30" customHeight="1">
      <c r="A37" s="5" t="s">
        <v>63</v>
      </c>
      <c r="C37" s="14">
        <v>714025</v>
      </c>
      <c r="D37" s="13"/>
      <c r="E37" s="14">
        <v>168286600748</v>
      </c>
      <c r="F37" s="13"/>
      <c r="G37" s="17">
        <v>146960421767</v>
      </c>
      <c r="H37" s="13"/>
      <c r="I37" s="17">
        <v>21326178981</v>
      </c>
      <c r="J37" s="17"/>
      <c r="K37" s="17">
        <v>714025</v>
      </c>
      <c r="L37" s="17"/>
      <c r="M37" s="17">
        <v>168286600748</v>
      </c>
      <c r="N37" s="17"/>
      <c r="O37" s="17">
        <v>146960421767</v>
      </c>
      <c r="P37" s="17"/>
      <c r="Q37" s="17">
        <v>21326178981</v>
      </c>
    </row>
    <row r="38" spans="1:17" s="3" customFormat="1" ht="30" customHeight="1">
      <c r="A38" s="5" t="s">
        <v>40</v>
      </c>
      <c r="C38" s="14">
        <v>3762444</v>
      </c>
      <c r="D38" s="13"/>
      <c r="E38" s="14">
        <v>213893886034</v>
      </c>
      <c r="F38" s="13"/>
      <c r="G38" s="17">
        <v>199591225807</v>
      </c>
      <c r="H38" s="13"/>
      <c r="I38" s="17">
        <v>14302660227</v>
      </c>
      <c r="J38" s="17"/>
      <c r="K38" s="17">
        <v>3762444</v>
      </c>
      <c r="L38" s="17"/>
      <c r="M38" s="17">
        <v>213893886034</v>
      </c>
      <c r="N38" s="17"/>
      <c r="O38" s="17">
        <v>209952637416</v>
      </c>
      <c r="P38" s="17"/>
      <c r="Q38" s="17">
        <v>3941248618</v>
      </c>
    </row>
    <row r="39" spans="1:17" s="3" customFormat="1" ht="30" customHeight="1">
      <c r="A39" s="5" t="s">
        <v>49</v>
      </c>
      <c r="C39" s="14">
        <v>9800000</v>
      </c>
      <c r="D39" s="13"/>
      <c r="E39" s="14">
        <v>291861032400</v>
      </c>
      <c r="F39" s="13"/>
      <c r="G39" s="17">
        <v>280073587500</v>
      </c>
      <c r="H39" s="13"/>
      <c r="I39" s="17">
        <v>11787444900</v>
      </c>
      <c r="J39" s="17"/>
      <c r="K39" s="17">
        <v>9800000</v>
      </c>
      <c r="L39" s="17"/>
      <c r="M39" s="17">
        <v>291861032400</v>
      </c>
      <c r="N39" s="17"/>
      <c r="O39" s="17">
        <v>288587777316</v>
      </c>
      <c r="P39" s="17"/>
      <c r="Q39" s="17">
        <v>3273255084</v>
      </c>
    </row>
    <row r="40" spans="1:17" s="3" customFormat="1" ht="30" customHeight="1">
      <c r="A40" s="5" t="s">
        <v>33</v>
      </c>
      <c r="C40" s="14">
        <v>772588</v>
      </c>
      <c r="D40" s="13"/>
      <c r="E40" s="14">
        <v>10513798178</v>
      </c>
      <c r="F40" s="13"/>
      <c r="G40" s="17">
        <v>10221961559</v>
      </c>
      <c r="H40" s="13"/>
      <c r="I40" s="17">
        <v>291836619</v>
      </c>
      <c r="J40" s="17"/>
      <c r="K40" s="17">
        <v>772588</v>
      </c>
      <c r="L40" s="17"/>
      <c r="M40" s="17">
        <v>10513798178</v>
      </c>
      <c r="N40" s="17"/>
      <c r="O40" s="17">
        <v>7232196268</v>
      </c>
      <c r="P40" s="17"/>
      <c r="Q40" s="17">
        <v>3281601910</v>
      </c>
    </row>
    <row r="41" spans="1:17" s="3" customFormat="1" ht="30" customHeight="1">
      <c r="A41" s="5" t="s">
        <v>28</v>
      </c>
      <c r="C41" s="14">
        <v>2404644</v>
      </c>
      <c r="D41" s="13"/>
      <c r="E41" s="14">
        <v>210516923947</v>
      </c>
      <c r="F41" s="13"/>
      <c r="G41" s="17">
        <v>208413427943</v>
      </c>
      <c r="H41" s="13"/>
      <c r="I41" s="17">
        <v>2103496004</v>
      </c>
      <c r="J41" s="17"/>
      <c r="K41" s="17">
        <v>2404644</v>
      </c>
      <c r="L41" s="17"/>
      <c r="M41" s="17">
        <v>210516923947</v>
      </c>
      <c r="N41" s="17"/>
      <c r="O41" s="17">
        <v>221346621381</v>
      </c>
      <c r="P41" s="17"/>
      <c r="Q41" s="17">
        <v>-10829697433</v>
      </c>
    </row>
    <row r="42" spans="1:17" s="3" customFormat="1" ht="30" customHeight="1">
      <c r="A42" s="5" t="s">
        <v>55</v>
      </c>
      <c r="C42" s="14">
        <v>2989177</v>
      </c>
      <c r="D42" s="13"/>
      <c r="E42" s="14">
        <v>73928217953</v>
      </c>
      <c r="F42" s="13"/>
      <c r="G42" s="17">
        <v>118974511529</v>
      </c>
      <c r="H42" s="13"/>
      <c r="I42" s="17">
        <v>-45046293575</v>
      </c>
      <c r="J42" s="17"/>
      <c r="K42" s="17">
        <v>2989177</v>
      </c>
      <c r="L42" s="17"/>
      <c r="M42" s="17">
        <v>73928217953</v>
      </c>
      <c r="N42" s="17"/>
      <c r="O42" s="17">
        <v>110815583300</v>
      </c>
      <c r="P42" s="17"/>
      <c r="Q42" s="17">
        <v>-36887365346</v>
      </c>
    </row>
    <row r="43" spans="1:17" s="3" customFormat="1" ht="30" customHeight="1">
      <c r="A43" s="5" t="s">
        <v>61</v>
      </c>
      <c r="C43" s="14">
        <v>107622</v>
      </c>
      <c r="D43" s="13"/>
      <c r="E43" s="14">
        <v>3203993408</v>
      </c>
      <c r="F43" s="13"/>
      <c r="G43" s="17">
        <v>1992814832</v>
      </c>
      <c r="H43" s="13"/>
      <c r="I43" s="17">
        <v>1211178576</v>
      </c>
      <c r="J43" s="17"/>
      <c r="K43" s="17">
        <v>107622</v>
      </c>
      <c r="L43" s="17"/>
      <c r="M43" s="17">
        <v>3203993408</v>
      </c>
      <c r="N43" s="17"/>
      <c r="O43" s="17">
        <v>1992814832</v>
      </c>
      <c r="P43" s="17"/>
      <c r="Q43" s="17">
        <v>1211178576</v>
      </c>
    </row>
    <row r="44" spans="1:17" s="3" customFormat="1" ht="30" customHeight="1">
      <c r="A44" s="5" t="s">
        <v>151</v>
      </c>
      <c r="C44" s="14">
        <v>0</v>
      </c>
      <c r="D44" s="13"/>
      <c r="E44" s="14">
        <v>0</v>
      </c>
      <c r="F44" s="13"/>
      <c r="G44" s="17">
        <v>0</v>
      </c>
      <c r="H44" s="13"/>
      <c r="I44" s="17">
        <v>0</v>
      </c>
      <c r="J44" s="17"/>
      <c r="K44" s="17">
        <v>0</v>
      </c>
      <c r="L44" s="17"/>
      <c r="M44" s="17">
        <v>0</v>
      </c>
      <c r="N44" s="17"/>
      <c r="O44" s="17">
        <v>150</v>
      </c>
      <c r="P44" s="17"/>
      <c r="Q44" s="17">
        <v>-150</v>
      </c>
    </row>
    <row r="45" spans="1:17" s="3" customFormat="1" ht="30" customHeight="1">
      <c r="A45" s="5" t="s">
        <v>152</v>
      </c>
      <c r="C45" s="14">
        <v>0</v>
      </c>
      <c r="D45" s="13"/>
      <c r="E45" s="14">
        <v>0</v>
      </c>
      <c r="F45" s="13"/>
      <c r="G45" s="17">
        <v>0</v>
      </c>
      <c r="H45" s="13"/>
      <c r="I45" s="17">
        <v>0</v>
      </c>
      <c r="J45" s="17"/>
      <c r="K45" s="17">
        <v>0</v>
      </c>
      <c r="L45" s="17"/>
      <c r="M45" s="17">
        <v>0</v>
      </c>
      <c r="N45" s="17"/>
      <c r="O45" s="17">
        <v>42</v>
      </c>
      <c r="P45" s="17"/>
      <c r="Q45" s="17">
        <v>-42</v>
      </c>
    </row>
    <row r="46" spans="1:17" s="3" customFormat="1" ht="30" customHeight="1">
      <c r="A46" s="5" t="s">
        <v>153</v>
      </c>
      <c r="C46" s="14">
        <v>0</v>
      </c>
      <c r="D46" s="13"/>
      <c r="E46" s="14">
        <v>0</v>
      </c>
      <c r="F46" s="13"/>
      <c r="G46" s="17">
        <v>0</v>
      </c>
      <c r="H46" s="13"/>
      <c r="I46" s="17">
        <v>0</v>
      </c>
      <c r="J46" s="17"/>
      <c r="K46" s="17">
        <v>0</v>
      </c>
      <c r="L46" s="17"/>
      <c r="M46" s="17">
        <v>0</v>
      </c>
      <c r="N46" s="17"/>
      <c r="O46" s="17">
        <v>52</v>
      </c>
      <c r="P46" s="17"/>
      <c r="Q46" s="17">
        <v>-52</v>
      </c>
    </row>
    <row r="47" spans="1:17" s="3" customFormat="1" ht="30" customHeight="1">
      <c r="A47" s="5" t="s">
        <v>154</v>
      </c>
      <c r="C47" s="14">
        <v>0</v>
      </c>
      <c r="D47" s="13"/>
      <c r="E47" s="14">
        <v>0</v>
      </c>
      <c r="F47" s="13"/>
      <c r="G47" s="17">
        <v>0</v>
      </c>
      <c r="H47" s="13"/>
      <c r="I47" s="17">
        <v>0</v>
      </c>
      <c r="J47" s="17"/>
      <c r="K47" s="17">
        <v>0</v>
      </c>
      <c r="L47" s="17"/>
      <c r="M47" s="17">
        <v>0</v>
      </c>
      <c r="N47" s="17"/>
      <c r="O47" s="17">
        <v>21</v>
      </c>
      <c r="P47" s="17"/>
      <c r="Q47" s="17">
        <v>-21</v>
      </c>
    </row>
    <row r="48" spans="1:17" s="3" customFormat="1" ht="30" customHeight="1">
      <c r="A48" s="5" t="s">
        <v>155</v>
      </c>
      <c r="C48" s="14">
        <v>0</v>
      </c>
      <c r="D48" s="13"/>
      <c r="E48" s="14">
        <v>0</v>
      </c>
      <c r="F48" s="13"/>
      <c r="G48" s="17">
        <v>0</v>
      </c>
      <c r="H48" s="13"/>
      <c r="I48" s="17">
        <v>0</v>
      </c>
      <c r="J48" s="17"/>
      <c r="K48" s="17">
        <v>0</v>
      </c>
      <c r="L48" s="17"/>
      <c r="M48" s="17">
        <v>0</v>
      </c>
      <c r="N48" s="17"/>
      <c r="O48" s="17">
        <v>24</v>
      </c>
      <c r="P48" s="17"/>
      <c r="Q48" s="17">
        <v>-24</v>
      </c>
    </row>
    <row r="49" spans="1:17" s="3" customFormat="1" ht="30" customHeight="1">
      <c r="A49" s="5" t="s">
        <v>156</v>
      </c>
      <c r="C49" s="14">
        <v>0</v>
      </c>
      <c r="D49" s="13"/>
      <c r="E49" s="14">
        <v>0</v>
      </c>
      <c r="F49" s="13"/>
      <c r="G49" s="17">
        <v>0</v>
      </c>
      <c r="H49" s="13"/>
      <c r="I49" s="17">
        <v>0</v>
      </c>
      <c r="J49" s="17"/>
      <c r="K49" s="17">
        <v>0</v>
      </c>
      <c r="L49" s="17"/>
      <c r="M49" s="17">
        <v>0</v>
      </c>
      <c r="N49" s="17"/>
      <c r="O49" s="17">
        <v>25</v>
      </c>
      <c r="P49" s="17"/>
      <c r="Q49" s="17">
        <v>-25</v>
      </c>
    </row>
    <row r="50" spans="1:17" s="3" customFormat="1" ht="30" customHeight="1">
      <c r="A50" s="5" t="s">
        <v>18</v>
      </c>
      <c r="C50" s="14">
        <v>0</v>
      </c>
      <c r="D50" s="13"/>
      <c r="E50" s="14">
        <v>0</v>
      </c>
      <c r="F50" s="13"/>
      <c r="G50" s="17">
        <v>-340709522</v>
      </c>
      <c r="H50" s="13"/>
      <c r="I50" s="17">
        <v>340709522</v>
      </c>
      <c r="J50" s="17"/>
      <c r="K50" s="17">
        <v>0</v>
      </c>
      <c r="L50" s="17"/>
      <c r="M50" s="17">
        <v>0</v>
      </c>
      <c r="N50" s="17"/>
      <c r="O50" s="17">
        <v>0</v>
      </c>
      <c r="P50" s="17"/>
      <c r="Q50" s="17">
        <v>0</v>
      </c>
    </row>
    <row r="51" spans="1:17" s="3" customFormat="1" ht="30" customHeight="1">
      <c r="A51" s="5" t="s">
        <v>22</v>
      </c>
      <c r="C51" s="14">
        <v>0</v>
      </c>
      <c r="D51" s="13"/>
      <c r="E51" s="14">
        <v>0</v>
      </c>
      <c r="F51" s="13"/>
      <c r="G51" s="17">
        <v>1338881474</v>
      </c>
      <c r="H51" s="13"/>
      <c r="I51" s="17">
        <v>-1338881474</v>
      </c>
      <c r="J51" s="17"/>
      <c r="K51" s="17">
        <v>0</v>
      </c>
      <c r="L51" s="17"/>
      <c r="M51" s="17">
        <v>0</v>
      </c>
      <c r="N51" s="17"/>
      <c r="O51" s="17">
        <v>0</v>
      </c>
      <c r="P51" s="17"/>
      <c r="Q51" s="17">
        <v>0</v>
      </c>
    </row>
    <row r="52" spans="1:17" s="3" customFormat="1" ht="30" customHeight="1">
      <c r="A52" s="5" t="s">
        <v>19</v>
      </c>
      <c r="C52" s="14">
        <v>0</v>
      </c>
      <c r="D52" s="13"/>
      <c r="E52" s="14">
        <v>0</v>
      </c>
      <c r="F52" s="13"/>
      <c r="G52" s="17">
        <v>-9742980586</v>
      </c>
      <c r="H52" s="13"/>
      <c r="I52" s="17">
        <v>9742980586</v>
      </c>
      <c r="J52" s="17"/>
      <c r="K52" s="17">
        <v>0</v>
      </c>
      <c r="L52" s="17"/>
      <c r="M52" s="17">
        <v>0</v>
      </c>
      <c r="N52" s="17"/>
      <c r="O52" s="17">
        <v>0</v>
      </c>
      <c r="P52" s="17"/>
      <c r="Q52" s="17">
        <v>0</v>
      </c>
    </row>
    <row r="53" spans="1:17" s="3" customFormat="1" ht="30" customHeight="1">
      <c r="A53" s="5" t="s">
        <v>15</v>
      </c>
      <c r="C53" s="14">
        <v>0</v>
      </c>
      <c r="D53" s="13"/>
      <c r="E53" s="14">
        <v>0</v>
      </c>
      <c r="F53" s="13"/>
      <c r="G53" s="17">
        <v>1037015072</v>
      </c>
      <c r="H53" s="13"/>
      <c r="I53" s="17">
        <v>-1037015072</v>
      </c>
      <c r="J53" s="17"/>
      <c r="K53" s="17">
        <v>0</v>
      </c>
      <c r="L53" s="17"/>
      <c r="M53" s="17">
        <v>0</v>
      </c>
      <c r="N53" s="17"/>
      <c r="O53" s="17">
        <v>0</v>
      </c>
      <c r="P53" s="17"/>
      <c r="Q53" s="17">
        <v>0</v>
      </c>
    </row>
    <row r="54" spans="1:17" s="3" customFormat="1" ht="30" customHeight="1">
      <c r="A54" s="5" t="s">
        <v>31</v>
      </c>
      <c r="C54" s="14">
        <v>0</v>
      </c>
      <c r="D54" s="13"/>
      <c r="E54" s="14">
        <v>0</v>
      </c>
      <c r="F54" s="13"/>
      <c r="G54" s="17">
        <v>4791041007</v>
      </c>
      <c r="H54" s="13"/>
      <c r="I54" s="17">
        <v>-4791041007</v>
      </c>
      <c r="J54" s="17"/>
      <c r="K54" s="17">
        <v>0</v>
      </c>
      <c r="L54" s="17"/>
      <c r="M54" s="17">
        <v>0</v>
      </c>
      <c r="N54" s="17"/>
      <c r="O54" s="17">
        <v>0</v>
      </c>
      <c r="P54" s="17"/>
      <c r="Q54" s="17">
        <v>0</v>
      </c>
    </row>
    <row r="55" spans="1:17" s="3" customFormat="1" ht="30" customHeight="1">
      <c r="A55" s="5" t="s">
        <v>50</v>
      </c>
      <c r="C55" s="14">
        <v>0</v>
      </c>
      <c r="D55" s="13"/>
      <c r="E55" s="14">
        <v>0</v>
      </c>
      <c r="F55" s="13"/>
      <c r="G55" s="17">
        <v>206802186365</v>
      </c>
      <c r="H55" s="13"/>
      <c r="I55" s="17">
        <v>-206802186365</v>
      </c>
      <c r="J55" s="17"/>
      <c r="K55" s="17">
        <v>0</v>
      </c>
      <c r="L55" s="17"/>
      <c r="M55" s="17">
        <v>0</v>
      </c>
      <c r="N55" s="17"/>
      <c r="O55" s="17">
        <v>0</v>
      </c>
      <c r="P55" s="17"/>
      <c r="Q55" s="17">
        <v>0</v>
      </c>
    </row>
    <row r="56" spans="1:17" s="3" customFormat="1" ht="30" customHeight="1">
      <c r="A56" s="5" t="s">
        <v>32</v>
      </c>
      <c r="C56" s="14">
        <v>0</v>
      </c>
      <c r="D56" s="13"/>
      <c r="E56" s="14">
        <v>0</v>
      </c>
      <c r="F56" s="13"/>
      <c r="G56" s="17">
        <v>22070119303</v>
      </c>
      <c r="H56" s="13"/>
      <c r="I56" s="17">
        <v>-22070119303</v>
      </c>
      <c r="J56" s="17"/>
      <c r="K56" s="17">
        <v>0</v>
      </c>
      <c r="L56" s="17"/>
      <c r="M56" s="17">
        <v>0</v>
      </c>
      <c r="N56" s="17"/>
      <c r="O56" s="17">
        <v>0</v>
      </c>
      <c r="P56" s="17"/>
      <c r="Q56" s="17">
        <v>0</v>
      </c>
    </row>
    <row r="57" spans="1:17" s="3" customFormat="1" ht="30" customHeight="1">
      <c r="A57" s="5" t="s">
        <v>43</v>
      </c>
      <c r="C57" s="14">
        <v>0</v>
      </c>
      <c r="D57" s="13"/>
      <c r="E57" s="14">
        <v>0</v>
      </c>
      <c r="F57" s="13"/>
      <c r="G57" s="17">
        <v>-5629222079</v>
      </c>
      <c r="H57" s="13"/>
      <c r="I57" s="17">
        <v>5629222079</v>
      </c>
      <c r="J57" s="17"/>
      <c r="K57" s="17">
        <v>0</v>
      </c>
      <c r="L57" s="17"/>
      <c r="M57" s="17">
        <v>0</v>
      </c>
      <c r="N57" s="17"/>
      <c r="O57" s="17">
        <v>0</v>
      </c>
      <c r="P57" s="17"/>
      <c r="Q57" s="17">
        <v>0</v>
      </c>
    </row>
    <row r="58" spans="1:17" s="3" customFormat="1" ht="30" customHeight="1">
      <c r="A58" s="5" t="s">
        <v>39</v>
      </c>
      <c r="C58" s="14">
        <v>0</v>
      </c>
      <c r="D58" s="13"/>
      <c r="E58" s="14">
        <v>0</v>
      </c>
      <c r="F58" s="13"/>
      <c r="G58" s="17">
        <v>37653702492</v>
      </c>
      <c r="H58" s="13"/>
      <c r="I58" s="17">
        <v>-37653702492</v>
      </c>
      <c r="J58" s="17"/>
      <c r="K58" s="17">
        <v>0</v>
      </c>
      <c r="L58" s="17"/>
      <c r="M58" s="17">
        <v>0</v>
      </c>
      <c r="N58" s="17"/>
      <c r="O58" s="17">
        <v>0</v>
      </c>
      <c r="P58" s="17"/>
      <c r="Q58" s="17">
        <v>0</v>
      </c>
    </row>
    <row r="59" spans="1:17" s="3" customFormat="1" ht="30" customHeight="1">
      <c r="A59" s="5" t="s">
        <v>23</v>
      </c>
      <c r="C59" s="14">
        <v>0</v>
      </c>
      <c r="D59" s="13"/>
      <c r="E59" s="14">
        <v>0</v>
      </c>
      <c r="F59" s="13"/>
      <c r="G59" s="17">
        <v>180755988311</v>
      </c>
      <c r="H59" s="13"/>
      <c r="I59" s="17">
        <v>-180755988311</v>
      </c>
      <c r="J59" s="17"/>
      <c r="K59" s="17">
        <v>0</v>
      </c>
      <c r="L59" s="17"/>
      <c r="M59" s="17">
        <v>0</v>
      </c>
      <c r="N59" s="17"/>
      <c r="O59" s="17">
        <v>0</v>
      </c>
      <c r="P59" s="17"/>
      <c r="Q59" s="17">
        <v>0</v>
      </c>
    </row>
    <row r="60" spans="1:17" s="3" customFormat="1" ht="30" customHeight="1">
      <c r="A60" s="5" t="s">
        <v>21</v>
      </c>
      <c r="C60" s="14">
        <v>0</v>
      </c>
      <c r="D60" s="13"/>
      <c r="E60" s="14">
        <v>0</v>
      </c>
      <c r="F60" s="13"/>
      <c r="G60" s="17">
        <v>1037675452</v>
      </c>
      <c r="H60" s="13"/>
      <c r="I60" s="17">
        <v>-1037675452</v>
      </c>
      <c r="J60" s="17"/>
      <c r="K60" s="17">
        <v>0</v>
      </c>
      <c r="L60" s="17"/>
      <c r="M60" s="17">
        <v>0</v>
      </c>
      <c r="N60" s="17"/>
      <c r="O60" s="17">
        <v>0</v>
      </c>
      <c r="P60" s="17"/>
      <c r="Q60" s="17">
        <v>0</v>
      </c>
    </row>
    <row r="61" spans="1:17" s="3" customFormat="1" ht="30" customHeight="1">
      <c r="A61" s="5" t="s">
        <v>37</v>
      </c>
      <c r="C61" s="14">
        <v>0</v>
      </c>
      <c r="D61" s="13"/>
      <c r="E61" s="14">
        <v>0</v>
      </c>
      <c r="F61" s="13"/>
      <c r="G61" s="17">
        <v>35767373027</v>
      </c>
      <c r="H61" s="13"/>
      <c r="I61" s="17">
        <v>-35767373027</v>
      </c>
      <c r="J61" s="17"/>
      <c r="K61" s="17">
        <v>0</v>
      </c>
      <c r="L61" s="17"/>
      <c r="M61" s="17">
        <v>0</v>
      </c>
      <c r="N61" s="17"/>
      <c r="O61" s="17">
        <v>0</v>
      </c>
      <c r="P61" s="17"/>
      <c r="Q61" s="17">
        <v>0</v>
      </c>
    </row>
    <row r="62" spans="1:17" s="3" customFormat="1" ht="30" customHeight="1">
      <c r="A62" s="5" t="s">
        <v>34</v>
      </c>
      <c r="C62" s="14">
        <v>0</v>
      </c>
      <c r="D62" s="13"/>
      <c r="E62" s="14">
        <v>0</v>
      </c>
      <c r="F62" s="13"/>
      <c r="G62" s="17">
        <v>1936325764</v>
      </c>
      <c r="H62" s="13"/>
      <c r="I62" s="17">
        <v>-1936325764</v>
      </c>
      <c r="J62" s="17"/>
      <c r="K62" s="17">
        <v>0</v>
      </c>
      <c r="L62" s="17"/>
      <c r="M62" s="17">
        <v>0</v>
      </c>
      <c r="N62" s="17"/>
      <c r="O62" s="17">
        <v>0</v>
      </c>
      <c r="P62" s="17"/>
      <c r="Q62" s="17">
        <v>0</v>
      </c>
    </row>
    <row r="63" spans="1:17" s="3" customFormat="1" ht="30" customHeight="1">
      <c r="A63" s="5" t="s">
        <v>42</v>
      </c>
      <c r="C63" s="14">
        <v>0</v>
      </c>
      <c r="D63" s="13"/>
      <c r="E63" s="14">
        <v>0</v>
      </c>
      <c r="F63" s="13"/>
      <c r="G63" s="17">
        <v>8026377736</v>
      </c>
      <c r="H63" s="13"/>
      <c r="I63" s="17">
        <v>-8026377736</v>
      </c>
      <c r="J63" s="17"/>
      <c r="K63" s="17">
        <v>0</v>
      </c>
      <c r="L63" s="17"/>
      <c r="M63" s="17">
        <v>0</v>
      </c>
      <c r="N63" s="17"/>
      <c r="O63" s="17">
        <v>0</v>
      </c>
      <c r="P63" s="17"/>
      <c r="Q63" s="17">
        <v>0</v>
      </c>
    </row>
    <row r="64" spans="1:17" s="3" customFormat="1" ht="30" customHeight="1">
      <c r="A64" s="5" t="s">
        <v>54</v>
      </c>
      <c r="C64" s="14">
        <v>0</v>
      </c>
      <c r="D64" s="13"/>
      <c r="E64" s="14">
        <v>0</v>
      </c>
      <c r="F64" s="13"/>
      <c r="G64" s="17">
        <v>57381158211</v>
      </c>
      <c r="H64" s="13"/>
      <c r="I64" s="17">
        <v>-57381158211</v>
      </c>
      <c r="J64" s="17"/>
      <c r="K64" s="17">
        <v>0</v>
      </c>
      <c r="L64" s="17"/>
      <c r="M64" s="17">
        <v>0</v>
      </c>
      <c r="N64" s="17"/>
      <c r="O64" s="17">
        <v>0</v>
      </c>
      <c r="P64" s="17"/>
      <c r="Q64" s="17">
        <v>0</v>
      </c>
    </row>
    <row r="65" spans="1:17" s="3" customFormat="1" ht="30" customHeight="1">
      <c r="A65" s="5" t="s">
        <v>36</v>
      </c>
      <c r="C65" s="14">
        <v>0</v>
      </c>
      <c r="D65" s="13"/>
      <c r="E65" s="14">
        <v>0</v>
      </c>
      <c r="F65" s="13"/>
      <c r="G65" s="17">
        <v>16054930963</v>
      </c>
      <c r="H65" s="13"/>
      <c r="I65" s="17">
        <v>-16054930963</v>
      </c>
      <c r="J65" s="17"/>
      <c r="K65" s="17">
        <v>0</v>
      </c>
      <c r="L65" s="17"/>
      <c r="M65" s="17">
        <v>0</v>
      </c>
      <c r="N65" s="17"/>
      <c r="O65" s="17">
        <v>0</v>
      </c>
      <c r="P65" s="17"/>
      <c r="Q65" s="17">
        <v>0</v>
      </c>
    </row>
    <row r="66" spans="1:17" s="3" customFormat="1" ht="24" customHeight="1" thickBot="1">
      <c r="A66" s="26" t="s">
        <v>214</v>
      </c>
      <c r="C66" s="13"/>
      <c r="D66" s="13"/>
      <c r="E66" s="30">
        <f>SUM(E8:E65)</f>
        <v>5345904123759</v>
      </c>
      <c r="F66" s="31"/>
      <c r="G66" s="39">
        <f>SUM(G8:G65)</f>
        <v>6483354430664</v>
      </c>
      <c r="H66" s="31"/>
      <c r="I66" s="39">
        <f>SUM(I8:I65)</f>
        <v>-1137450306893</v>
      </c>
      <c r="J66" s="31"/>
      <c r="K66" s="31"/>
      <c r="L66" s="31"/>
      <c r="M66" s="39">
        <f>SUM(M8:M65)</f>
        <v>5345904123733</v>
      </c>
      <c r="N66" s="31"/>
      <c r="O66" s="39">
        <f>SUM(O8:O65)</f>
        <v>5307069815469</v>
      </c>
      <c r="P66" s="31"/>
      <c r="Q66" s="39">
        <f>SUM(Q8:Q65)</f>
        <v>38834308290</v>
      </c>
    </row>
    <row r="67" spans="1:17" ht="62.25" customHeight="1" thickTop="1">
      <c r="M67" s="46"/>
    </row>
    <row r="68" spans="1:17">
      <c r="M68" s="47"/>
      <c r="Q68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2020-09-30T14:58:42Z</cp:lastPrinted>
  <dcterms:created xsi:type="dcterms:W3CDTF">2020-09-30T14:08:43Z</dcterms:created>
  <dcterms:modified xsi:type="dcterms:W3CDTF">2020-09-30T15:35:21Z</dcterms:modified>
</cp:coreProperties>
</file>