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1\"/>
    </mc:Choice>
  </mc:AlternateContent>
  <xr:revisionPtr revIDLastSave="0" documentId="8_{F3AFCAAD-1CFE-4E3D-8F3A-A4C47FD3B7E0}" xr6:coauthVersionLast="47" xr6:coauthVersionMax="47" xr10:uidLastSave="{00000000-0000-0000-0000-000000000000}"/>
  <bookViews>
    <workbookView xWindow="-120" yWindow="-120" windowWidth="24240" windowHeight="13140" tabRatio="1000" activeTab="6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7">'سرمایه‌گذاری در سهام'!$A$1:$U$49</definedName>
  </definedNames>
  <calcPr calcId="191029"/>
</workbook>
</file>

<file path=xl/calcChain.xml><?xml version="1.0" encoding="utf-8"?>
<calcChain xmlns="http://schemas.openxmlformats.org/spreadsheetml/2006/main">
  <c r="F52" i="11" l="1"/>
  <c r="E48" i="9"/>
  <c r="S16" i="6" l="1"/>
  <c r="K16" i="6"/>
  <c r="M16" i="6"/>
  <c r="O16" i="6"/>
  <c r="Q16" i="6"/>
  <c r="U53" i="1"/>
  <c r="W53" i="1"/>
  <c r="E10" i="15"/>
  <c r="G10" i="15"/>
  <c r="C10" i="15"/>
  <c r="E10" i="14"/>
  <c r="C10" i="14"/>
  <c r="E13" i="13"/>
  <c r="G13" i="13"/>
  <c r="K49" i="11"/>
  <c r="U49" i="11"/>
  <c r="C49" i="11"/>
  <c r="E49" i="11"/>
  <c r="G49" i="11"/>
  <c r="I49" i="11"/>
  <c r="M49" i="11"/>
  <c r="O49" i="11"/>
  <c r="Q49" i="11"/>
  <c r="S49" i="11"/>
  <c r="C21" i="10"/>
  <c r="E21" i="10"/>
  <c r="G21" i="10"/>
  <c r="I21" i="10"/>
  <c r="K21" i="10"/>
  <c r="M21" i="10"/>
  <c r="O21" i="10"/>
  <c r="Q21" i="10"/>
  <c r="C48" i="9"/>
  <c r="G48" i="9"/>
  <c r="I48" i="9"/>
  <c r="K48" i="9"/>
  <c r="M48" i="9"/>
  <c r="O48" i="9"/>
  <c r="Q48" i="9"/>
  <c r="G14" i="7"/>
  <c r="I14" i="7"/>
  <c r="K14" i="7"/>
  <c r="M14" i="7"/>
  <c r="O14" i="7"/>
  <c r="Q14" i="7"/>
  <c r="Y53" i="1"/>
  <c r="C53" i="1"/>
  <c r="E53" i="1"/>
  <c r="G53" i="1"/>
  <c r="I53" i="1"/>
  <c r="K53" i="1"/>
  <c r="M53" i="1"/>
  <c r="O53" i="1"/>
  <c r="Q53" i="1"/>
  <c r="S53" i="1"/>
</calcChain>
</file>

<file path=xl/sharedStrings.xml><?xml version="1.0" encoding="utf-8"?>
<sst xmlns="http://schemas.openxmlformats.org/spreadsheetml/2006/main" count="546" uniqueCount="137">
  <si>
    <t>صندوق سرمایه‌گذاری سهام بزرگ کاردان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</si>
  <si>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</si>
  <si>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</si>
  <si>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</si>
  <si>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</si>
  <si>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</si>
  <si>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</si>
  <si>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</si>
  <si>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</si>
  <si>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</si>
  <si>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</si>
  <si>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</si>
  <si>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</si>
  <si>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</si>
  <si>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</si>
  <si>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</si>
  <si>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</si>
  <si>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</si>
  <si>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</si>
  <si>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</si>
  <si>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پارس‌ خزر</t>
  </si>
  <si>
    <t>پارس‌ دارو</t>
  </si>
  <si>
    <t>پالایش نفت بندرعباس</t>
  </si>
  <si>
    <t>پالایش نفت تبریز</t>
  </si>
  <si>
    <t>پالایش نفت تهران</t>
  </si>
  <si>
    <t>پتروشیمی نوری</t>
  </si>
  <si>
    <t>پیشگامان فن آوری و دانش آرامیس</t>
  </si>
  <si>
    <t>تامین سرمایه کیمیا</t>
  </si>
  <si>
    <t>تایدواترخاورمیانه</t>
  </si>
  <si>
    <t>توسعه حمل و نقل ریلی پارسیان</t>
  </si>
  <si>
    <t>ح. بانک سامان</t>
  </si>
  <si>
    <t>حمل و نقل گهرترابر سیرجان</t>
  </si>
  <si>
    <t>داروسازی کاسپین تامین</t>
  </si>
  <si>
    <t>داروسازی‌ اکسیر</t>
  </si>
  <si>
    <t>س. نفت و گاز و پتروشیمی تأمین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</si>
  <si>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</si>
  <si>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</si>
  <si>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</si>
  <si>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سرمایه‌گذاری‌غدیر(هلدینگ‌</t>
  </si>
  <si>
    <t>سیمان ساوه</t>
  </si>
  <si>
    <t>سیمان‌ خزر</t>
  </si>
  <si>
    <t>سیمان‌ صوفیان‌</t>
  </si>
  <si>
    <t>صنایع پتروشیمی خلیج فارس</t>
  </si>
  <si>
    <t>صنایع شیمیایی کیمیاگران امروز</t>
  </si>
  <si>
    <t>صنایع‌ کاشی‌ و سرامیک‌ سینا</t>
  </si>
  <si>
    <t>صنعتی زر ماکارون</t>
  </si>
  <si>
    <t>فولاد مبارکه اصفهان</t>
  </si>
  <si>
    <t>قاسم ایران</t>
  </si>
  <si>
    <t>گروه مپنا (سهامی عام)</t>
  </si>
  <si>
    <t>گروه‌بهمن‌</t>
  </si>
  <si>
    <t>گسترش نفت و گاز پارسیان</t>
  </si>
  <si>
    <t>نفت سپاهان</t>
  </si>
  <si>
    <t>نفت‌ بهران‌</t>
  </si>
  <si>
    <t>کاشی‌ وسرامیک‌ حافظ‌</t>
  </si>
  <si>
    <t>کالسیمین‌</t>
  </si>
  <si>
    <t>کویر تایر</t>
  </si>
  <si>
    <t>توزیع دارو پخش</t>
  </si>
  <si>
    <t>پتروشیمی تندگویان</t>
  </si>
  <si>
    <t>سیمان‌مازندران‌</t>
  </si>
  <si>
    <t>نرخ موثر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</si>
  <si>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</si>
  <si>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</si>
  <si>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</si>
  <si>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</si>
  <si>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</si>
  <si>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</si>
  <si>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</si>
  <si>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1399/12/03</t>
  </si>
  <si>
    <t>1403/12/03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</si>
  <si>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</si>
  <si>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</si>
  <si>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</si>
  <si>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</si>
  <si>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</si>
  <si>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</si>
  <si>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</si>
  <si>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</si>
  <si>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</si>
  <si>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</si>
  <si>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</si>
  <si>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</si>
  <si>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</si>
  <si>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</si>
  <si>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</si>
  <si>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</si>
  <si>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</si>
  <si>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</si>
  <si>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</si>
  <si>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</si>
  <si>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</si>
  <si>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</si>
  <si>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</si>
  <si>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</si>
  <si>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</si>
  <si>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</si>
  <si>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</si>
  <si>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</si>
  <si>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</si>
  <si>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</si>
  <si>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</si>
  <si>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</si>
  <si>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</si>
  <si>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</si>
  <si>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</si>
  <si>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</si>
  <si>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</si>
  <si>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</si>
  <si>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</si>
  <si>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</si>
  <si>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</si>
  <si>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</si>
  <si>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</si>
  <si>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</si>
  <si>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</si>
  <si>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</si>
  <si>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</si>
  <si>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</si>
  <si>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1401/10/28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</si>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</sst>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\ ;\(#,##0\);\-\ ;"/>
  </numFmts>
  <fonts count="7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168" fontId="1" fillId="0" borderId="2" xfId="0" applyNumberFormat="1" applyFont="1" applyBorder="1" applyAlignment="1">
      <alignment horizontal="right" vertical="center"/>
    </xf>
    <xf numFmtId="168" fontId="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9"/>
  <sheetViews>
    <sheetView rightToLeft="1" view="pageBreakPreview" zoomScale="85" zoomScaleNormal="85" zoomScaleSheetLayoutView="85" workbookViewId="0">
      <selection activeCell="C18" sqref="C18"/>
    </sheetView>
  </sheetViews>
  <sheetFormatPr defaultRowHeight="18.75" x14ac:dyDescent="0.45"/>
  <cols>
    <col min="1" max="1" width="26.5703125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19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4.7109375" style="1" bestFit="1" customWidth="1"/>
    <col min="26" max="26" width="3.7109375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5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30" x14ac:dyDescent="0.45">
      <c r="A7" s="5" t="s">
        <v>3</v>
      </c>
      <c r="C7" s="5" t="s">
        <v>7</v>
      </c>
      <c r="E7" s="5" t="s">
        <v>8</v>
      </c>
      <c r="G7" s="5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12" t="s">
        <v>13</v>
      </c>
    </row>
    <row r="8" spans="1:25" ht="30" x14ac:dyDescent="0.45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13" t="s">
        <v>13</v>
      </c>
    </row>
    <row r="9" spans="1:25" x14ac:dyDescent="0.45">
      <c r="A9" s="1" t="s">
        <v>15</v>
      </c>
      <c r="C9" s="15">
        <v>30724823</v>
      </c>
      <c r="D9" s="15"/>
      <c r="E9" s="15">
        <v>83329320508</v>
      </c>
      <c r="F9" s="15"/>
      <c r="G9" s="15">
        <v>72812152562.709595</v>
      </c>
      <c r="I9" s="15">
        <v>0</v>
      </c>
      <c r="J9" s="15"/>
      <c r="K9" s="15">
        <v>0</v>
      </c>
      <c r="L9" s="15"/>
      <c r="M9" s="15">
        <v>0</v>
      </c>
      <c r="N9" s="15"/>
      <c r="O9" s="15">
        <v>0</v>
      </c>
      <c r="P9" s="15"/>
      <c r="Q9" s="15">
        <v>30724823</v>
      </c>
      <c r="R9" s="15"/>
      <c r="S9" s="15">
        <v>2722</v>
      </c>
      <c r="T9" s="15"/>
      <c r="U9" s="15">
        <v>83329320508</v>
      </c>
      <c r="V9" s="15"/>
      <c r="W9" s="15">
        <v>83135352045.174301</v>
      </c>
      <c r="Y9" s="7">
        <v>4.53E-2</v>
      </c>
    </row>
    <row r="10" spans="1:25" x14ac:dyDescent="0.45">
      <c r="A10" s="1" t="s">
        <v>16</v>
      </c>
      <c r="C10" s="15">
        <v>16000000</v>
      </c>
      <c r="D10" s="15"/>
      <c r="E10" s="15">
        <v>66507647145</v>
      </c>
      <c r="F10" s="15"/>
      <c r="G10" s="15">
        <v>53360604000</v>
      </c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15"/>
      <c r="Q10" s="15">
        <v>16000000</v>
      </c>
      <c r="R10" s="15"/>
      <c r="S10" s="15">
        <v>3736</v>
      </c>
      <c r="T10" s="15"/>
      <c r="U10" s="15">
        <v>66507647145</v>
      </c>
      <c r="V10" s="15"/>
      <c r="W10" s="15">
        <v>59420332800</v>
      </c>
      <c r="Y10" s="7">
        <v>3.2399999999999998E-2</v>
      </c>
    </row>
    <row r="11" spans="1:25" x14ac:dyDescent="0.45">
      <c r="A11" s="1" t="s">
        <v>17</v>
      </c>
      <c r="C11" s="15">
        <v>38137</v>
      </c>
      <c r="D11" s="15"/>
      <c r="E11" s="15">
        <v>26720136</v>
      </c>
      <c r="F11" s="15"/>
      <c r="G11" s="15">
        <v>26537059.395</v>
      </c>
      <c r="I11" s="15">
        <v>0</v>
      </c>
      <c r="J11" s="15"/>
      <c r="K11" s="15">
        <v>0</v>
      </c>
      <c r="L11" s="15"/>
      <c r="M11" s="15">
        <v>0</v>
      </c>
      <c r="N11" s="15"/>
      <c r="O11" s="15">
        <v>0</v>
      </c>
      <c r="P11" s="15"/>
      <c r="Q11" s="15">
        <v>38137</v>
      </c>
      <c r="R11" s="15"/>
      <c r="S11" s="15">
        <v>700</v>
      </c>
      <c r="T11" s="15"/>
      <c r="U11" s="15">
        <v>26720136</v>
      </c>
      <c r="V11" s="15"/>
      <c r="W11" s="15">
        <v>26537059.395</v>
      </c>
      <c r="Y11" s="7">
        <v>0</v>
      </c>
    </row>
    <row r="12" spans="1:25" x14ac:dyDescent="0.45">
      <c r="A12" s="1" t="s">
        <v>18</v>
      </c>
      <c r="C12" s="15">
        <v>108053</v>
      </c>
      <c r="D12" s="15"/>
      <c r="E12" s="15">
        <v>54075554</v>
      </c>
      <c r="F12" s="15"/>
      <c r="G12" s="15">
        <v>53705042.325000003</v>
      </c>
      <c r="I12" s="15">
        <v>0</v>
      </c>
      <c r="J12" s="15"/>
      <c r="K12" s="15">
        <v>0</v>
      </c>
      <c r="L12" s="15"/>
      <c r="M12" s="15">
        <v>0</v>
      </c>
      <c r="N12" s="15"/>
      <c r="O12" s="15">
        <v>0</v>
      </c>
      <c r="P12" s="15"/>
      <c r="Q12" s="15">
        <v>108053</v>
      </c>
      <c r="R12" s="15"/>
      <c r="S12" s="15">
        <v>500</v>
      </c>
      <c r="T12" s="15"/>
      <c r="U12" s="15">
        <v>54075554</v>
      </c>
      <c r="V12" s="15"/>
      <c r="W12" s="15">
        <v>53705042.325000003</v>
      </c>
      <c r="Y12" s="7">
        <v>0</v>
      </c>
    </row>
    <row r="13" spans="1:25" x14ac:dyDescent="0.45">
      <c r="A13" s="1" t="s">
        <v>19</v>
      </c>
      <c r="C13" s="15">
        <v>5683400</v>
      </c>
      <c r="D13" s="15"/>
      <c r="E13" s="15">
        <v>8225111747</v>
      </c>
      <c r="F13" s="15"/>
      <c r="G13" s="15">
        <v>10186199537.309999</v>
      </c>
      <c r="I13" s="15">
        <v>0</v>
      </c>
      <c r="J13" s="15"/>
      <c r="K13" s="15">
        <v>0</v>
      </c>
      <c r="L13" s="15"/>
      <c r="M13" s="15">
        <v>-671219</v>
      </c>
      <c r="N13" s="15"/>
      <c r="O13" s="15">
        <v>1415536899</v>
      </c>
      <c r="P13" s="15"/>
      <c r="Q13" s="15">
        <v>5012181</v>
      </c>
      <c r="R13" s="15"/>
      <c r="S13" s="15">
        <v>2114</v>
      </c>
      <c r="T13" s="15"/>
      <c r="U13" s="15">
        <v>7253712358</v>
      </c>
      <c r="V13" s="15"/>
      <c r="W13" s="15">
        <v>10532705917.727699</v>
      </c>
      <c r="Y13" s="7">
        <v>5.7000000000000002E-3</v>
      </c>
    </row>
    <row r="14" spans="1:25" x14ac:dyDescent="0.45">
      <c r="A14" s="1" t="s">
        <v>20</v>
      </c>
      <c r="C14" s="15">
        <v>319528</v>
      </c>
      <c r="D14" s="15"/>
      <c r="E14" s="15">
        <v>39090086787</v>
      </c>
      <c r="F14" s="15"/>
      <c r="G14" s="15">
        <v>49537077038.064003</v>
      </c>
      <c r="I14" s="15">
        <v>0</v>
      </c>
      <c r="J14" s="15"/>
      <c r="K14" s="15">
        <v>0</v>
      </c>
      <c r="L14" s="15"/>
      <c r="M14" s="15">
        <v>0</v>
      </c>
      <c r="N14" s="15"/>
      <c r="O14" s="15">
        <v>0</v>
      </c>
      <c r="P14" s="15"/>
      <c r="Q14" s="15">
        <v>3514808</v>
      </c>
      <c r="R14" s="15"/>
      <c r="S14" s="15">
        <v>13675</v>
      </c>
      <c r="T14" s="15"/>
      <c r="U14" s="15">
        <v>39090086787</v>
      </c>
      <c r="V14" s="15"/>
      <c r="W14" s="15">
        <v>47779012653.57</v>
      </c>
      <c r="Y14" s="7">
        <v>2.5999999999999999E-2</v>
      </c>
    </row>
    <row r="15" spans="1:25" x14ac:dyDescent="0.45">
      <c r="A15" s="1" t="s">
        <v>21</v>
      </c>
      <c r="C15" s="15">
        <v>499787</v>
      </c>
      <c r="D15" s="15"/>
      <c r="E15" s="15">
        <v>12281637166</v>
      </c>
      <c r="F15" s="15"/>
      <c r="G15" s="15">
        <v>14695736448.212999</v>
      </c>
      <c r="I15" s="15">
        <v>0</v>
      </c>
      <c r="J15" s="15"/>
      <c r="K15" s="15">
        <v>0</v>
      </c>
      <c r="L15" s="15"/>
      <c r="M15" s="15">
        <v>0</v>
      </c>
      <c r="N15" s="15"/>
      <c r="O15" s="15">
        <v>0</v>
      </c>
      <c r="P15" s="15"/>
      <c r="Q15" s="15">
        <v>499787</v>
      </c>
      <c r="R15" s="15"/>
      <c r="S15" s="15">
        <v>42190</v>
      </c>
      <c r="T15" s="15"/>
      <c r="U15" s="15">
        <v>12281637166</v>
      </c>
      <c r="V15" s="15"/>
      <c r="W15" s="15">
        <v>20960551749.496498</v>
      </c>
      <c r="Y15" s="7">
        <v>1.14E-2</v>
      </c>
    </row>
    <row r="16" spans="1:25" x14ac:dyDescent="0.45">
      <c r="A16" s="1" t="s">
        <v>22</v>
      </c>
      <c r="C16" s="15">
        <v>9231846</v>
      </c>
      <c r="D16" s="15"/>
      <c r="E16" s="15">
        <v>88198300567</v>
      </c>
      <c r="F16" s="15"/>
      <c r="G16" s="15">
        <v>82041633655.722</v>
      </c>
      <c r="I16" s="15">
        <v>0</v>
      </c>
      <c r="J16" s="15"/>
      <c r="K16" s="15">
        <v>0</v>
      </c>
      <c r="L16" s="15"/>
      <c r="M16" s="15">
        <v>0</v>
      </c>
      <c r="N16" s="15"/>
      <c r="O16" s="15">
        <v>0</v>
      </c>
      <c r="P16" s="15"/>
      <c r="Q16" s="15">
        <v>9231846</v>
      </c>
      <c r="R16" s="15"/>
      <c r="S16" s="15">
        <v>9660</v>
      </c>
      <c r="T16" s="15"/>
      <c r="U16" s="15">
        <v>88198300567</v>
      </c>
      <c r="V16" s="15"/>
      <c r="W16" s="15">
        <v>88649013547.457993</v>
      </c>
      <c r="Y16" s="7">
        <v>4.8300000000000003E-2</v>
      </c>
    </row>
    <row r="17" spans="1:25" x14ac:dyDescent="0.45">
      <c r="A17" s="1" t="s">
        <v>23</v>
      </c>
      <c r="C17" s="15">
        <v>5459665</v>
      </c>
      <c r="D17" s="15"/>
      <c r="E17" s="15">
        <v>59033951717</v>
      </c>
      <c r="F17" s="15"/>
      <c r="G17" s="15">
        <v>87703228690.919998</v>
      </c>
      <c r="I17" s="15">
        <v>0</v>
      </c>
      <c r="J17" s="15"/>
      <c r="K17" s="15">
        <v>0</v>
      </c>
      <c r="L17" s="15"/>
      <c r="M17" s="15">
        <v>0</v>
      </c>
      <c r="N17" s="15"/>
      <c r="O17" s="15">
        <v>0</v>
      </c>
      <c r="P17" s="15"/>
      <c r="Q17" s="15">
        <v>5459665</v>
      </c>
      <c r="R17" s="15"/>
      <c r="S17" s="15">
        <v>17010</v>
      </c>
      <c r="T17" s="15"/>
      <c r="U17" s="15">
        <v>59033951717</v>
      </c>
      <c r="V17" s="15"/>
      <c r="W17" s="15">
        <v>92316331685.182495</v>
      </c>
      <c r="Y17" s="7">
        <v>5.0299999999999997E-2</v>
      </c>
    </row>
    <row r="18" spans="1:25" x14ac:dyDescent="0.45">
      <c r="A18" s="1" t="s">
        <v>24</v>
      </c>
      <c r="C18" s="15">
        <v>5782522</v>
      </c>
      <c r="D18" s="15"/>
      <c r="E18" s="15">
        <v>18644299984</v>
      </c>
      <c r="F18" s="15"/>
      <c r="G18" s="15">
        <v>19871236991.603699</v>
      </c>
      <c r="I18" s="15">
        <v>0</v>
      </c>
      <c r="J18" s="15"/>
      <c r="K18" s="15">
        <v>0</v>
      </c>
      <c r="L18" s="15"/>
      <c r="M18" s="15">
        <v>0</v>
      </c>
      <c r="N18" s="15"/>
      <c r="O18" s="15">
        <v>0</v>
      </c>
      <c r="P18" s="15"/>
      <c r="Q18" s="15">
        <v>5782522</v>
      </c>
      <c r="R18" s="15"/>
      <c r="S18" s="15">
        <v>4174</v>
      </c>
      <c r="T18" s="15"/>
      <c r="U18" s="15">
        <v>18644299984</v>
      </c>
      <c r="V18" s="15"/>
      <c r="W18" s="15">
        <v>23992636159.373402</v>
      </c>
      <c r="Y18" s="7">
        <v>1.3100000000000001E-2</v>
      </c>
    </row>
    <row r="19" spans="1:25" x14ac:dyDescent="0.45">
      <c r="A19" s="1" t="s">
        <v>25</v>
      </c>
      <c r="C19" s="15">
        <v>63212</v>
      </c>
      <c r="D19" s="15"/>
      <c r="E19" s="15">
        <v>6088293747</v>
      </c>
      <c r="F19" s="15"/>
      <c r="G19" s="15">
        <v>6044184124.434</v>
      </c>
      <c r="I19" s="15">
        <v>194029</v>
      </c>
      <c r="J19" s="15"/>
      <c r="K19" s="15">
        <v>20886198445</v>
      </c>
      <c r="L19" s="15"/>
      <c r="M19" s="15">
        <v>0</v>
      </c>
      <c r="N19" s="15"/>
      <c r="O19" s="15">
        <v>0</v>
      </c>
      <c r="P19" s="15"/>
      <c r="Q19" s="15">
        <v>257241</v>
      </c>
      <c r="R19" s="15"/>
      <c r="S19" s="15">
        <v>111360</v>
      </c>
      <c r="T19" s="15"/>
      <c r="U19" s="15">
        <v>26974492192</v>
      </c>
      <c r="V19" s="15"/>
      <c r="W19" s="15">
        <v>28475911931.327999</v>
      </c>
      <c r="Y19" s="7">
        <v>1.55E-2</v>
      </c>
    </row>
    <row r="20" spans="1:25" x14ac:dyDescent="0.45">
      <c r="A20" s="1" t="s">
        <v>26</v>
      </c>
      <c r="C20" s="15">
        <v>2635520</v>
      </c>
      <c r="D20" s="15"/>
      <c r="E20" s="15">
        <v>11773894601</v>
      </c>
      <c r="F20" s="15"/>
      <c r="G20" s="15">
        <v>10419098334.912001</v>
      </c>
      <c r="I20" s="15">
        <v>0</v>
      </c>
      <c r="J20" s="15"/>
      <c r="K20" s="15">
        <v>0</v>
      </c>
      <c r="L20" s="15"/>
      <c r="M20" s="15">
        <v>-2635520</v>
      </c>
      <c r="N20" s="15"/>
      <c r="O20" s="15">
        <v>10193126679</v>
      </c>
      <c r="P20" s="15"/>
      <c r="Q20" s="15">
        <v>0</v>
      </c>
      <c r="R20" s="15"/>
      <c r="S20" s="15">
        <v>0</v>
      </c>
      <c r="T20" s="15"/>
      <c r="U20" s="15">
        <v>0</v>
      </c>
      <c r="V20" s="15"/>
      <c r="W20" s="15">
        <v>0</v>
      </c>
      <c r="Y20" s="7">
        <v>0</v>
      </c>
    </row>
    <row r="21" spans="1:25" x14ac:dyDescent="0.45">
      <c r="A21" s="1" t="s">
        <v>27</v>
      </c>
      <c r="C21" s="15">
        <v>70247</v>
      </c>
      <c r="D21" s="15"/>
      <c r="E21" s="15">
        <v>70310780</v>
      </c>
      <c r="F21" s="15"/>
      <c r="G21" s="15">
        <v>69829030.349999994</v>
      </c>
      <c r="I21" s="15">
        <v>0</v>
      </c>
      <c r="J21" s="15"/>
      <c r="K21" s="15">
        <v>0</v>
      </c>
      <c r="L21" s="15"/>
      <c r="M21" s="15">
        <v>0</v>
      </c>
      <c r="N21" s="15"/>
      <c r="O21" s="15">
        <v>0</v>
      </c>
      <c r="P21" s="15"/>
      <c r="Q21" s="15">
        <v>70247</v>
      </c>
      <c r="R21" s="15"/>
      <c r="S21" s="15">
        <v>1000</v>
      </c>
      <c r="T21" s="15"/>
      <c r="U21" s="15">
        <v>70310780</v>
      </c>
      <c r="V21" s="15"/>
      <c r="W21" s="15">
        <v>69829030.349999994</v>
      </c>
      <c r="Y21" s="7">
        <v>0</v>
      </c>
    </row>
    <row r="22" spans="1:25" x14ac:dyDescent="0.45">
      <c r="A22" s="1" t="s">
        <v>28</v>
      </c>
      <c r="C22" s="15">
        <v>1522111</v>
      </c>
      <c r="D22" s="15"/>
      <c r="E22" s="15">
        <v>6606052832</v>
      </c>
      <c r="F22" s="15"/>
      <c r="G22" s="15">
        <v>7646977137.4856997</v>
      </c>
      <c r="I22" s="15">
        <v>0</v>
      </c>
      <c r="J22" s="15"/>
      <c r="K22" s="15">
        <v>0</v>
      </c>
      <c r="L22" s="15"/>
      <c r="M22" s="15">
        <v>-1167497</v>
      </c>
      <c r="N22" s="15"/>
      <c r="O22" s="15">
        <v>6421639840</v>
      </c>
      <c r="P22" s="15"/>
      <c r="Q22" s="15">
        <v>354614</v>
      </c>
      <c r="R22" s="15"/>
      <c r="S22" s="15">
        <v>5650</v>
      </c>
      <c r="T22" s="15"/>
      <c r="U22" s="15">
        <v>1539045982</v>
      </c>
      <c r="V22" s="15"/>
      <c r="W22" s="15">
        <v>1991647863.855</v>
      </c>
      <c r="Y22" s="7">
        <v>1.1000000000000001E-3</v>
      </c>
    </row>
    <row r="23" spans="1:25" x14ac:dyDescent="0.45">
      <c r="A23" s="1" t="s">
        <v>29</v>
      </c>
      <c r="C23" s="15">
        <v>797896</v>
      </c>
      <c r="D23" s="15"/>
      <c r="E23" s="15">
        <v>26645542783</v>
      </c>
      <c r="F23" s="15"/>
      <c r="G23" s="15">
        <v>31487996196.360001</v>
      </c>
      <c r="I23" s="15">
        <v>0</v>
      </c>
      <c r="J23" s="15"/>
      <c r="K23" s="15">
        <v>0</v>
      </c>
      <c r="L23" s="15"/>
      <c r="M23" s="15">
        <v>0</v>
      </c>
      <c r="N23" s="15"/>
      <c r="O23" s="15">
        <v>0</v>
      </c>
      <c r="P23" s="15"/>
      <c r="Q23" s="15">
        <v>797896</v>
      </c>
      <c r="R23" s="15"/>
      <c r="S23" s="15">
        <v>48850</v>
      </c>
      <c r="T23" s="15"/>
      <c r="U23" s="15">
        <v>26645542783</v>
      </c>
      <c r="V23" s="15"/>
      <c r="W23" s="15">
        <v>38745305143.379997</v>
      </c>
      <c r="Y23" s="7">
        <v>2.1100000000000001E-2</v>
      </c>
    </row>
    <row r="24" spans="1:25" x14ac:dyDescent="0.45">
      <c r="A24" s="1" t="s">
        <v>30</v>
      </c>
      <c r="C24" s="15">
        <v>6103764</v>
      </c>
      <c r="D24" s="15"/>
      <c r="E24" s="15">
        <v>10443540204</v>
      </c>
      <c r="F24" s="15"/>
      <c r="G24" s="15">
        <v>7189924225.9770002</v>
      </c>
      <c r="I24" s="15">
        <v>0</v>
      </c>
      <c r="J24" s="15"/>
      <c r="K24" s="15">
        <v>0</v>
      </c>
      <c r="L24" s="15"/>
      <c r="M24" s="15">
        <v>0</v>
      </c>
      <c r="N24" s="15"/>
      <c r="O24" s="15">
        <v>0</v>
      </c>
      <c r="P24" s="15"/>
      <c r="Q24" s="15">
        <v>6103764</v>
      </c>
      <c r="R24" s="15"/>
      <c r="S24" s="15">
        <v>1444</v>
      </c>
      <c r="T24" s="15"/>
      <c r="U24" s="15">
        <v>10443540204</v>
      </c>
      <c r="V24" s="15"/>
      <c r="W24" s="15">
        <v>8761392896.4647999</v>
      </c>
      <c r="Y24" s="7">
        <v>4.7999999999999996E-3</v>
      </c>
    </row>
    <row r="25" spans="1:25" x14ac:dyDescent="0.45">
      <c r="A25" s="1" t="s">
        <v>31</v>
      </c>
      <c r="C25" s="15">
        <v>3000000</v>
      </c>
      <c r="D25" s="15"/>
      <c r="E25" s="15">
        <v>28528653009</v>
      </c>
      <c r="F25" s="15"/>
      <c r="G25" s="15">
        <v>31700254500</v>
      </c>
      <c r="I25" s="15">
        <v>0</v>
      </c>
      <c r="J25" s="15"/>
      <c r="K25" s="15">
        <v>0</v>
      </c>
      <c r="L25" s="15"/>
      <c r="M25" s="15">
        <v>-3000000</v>
      </c>
      <c r="N25" s="15"/>
      <c r="O25" s="15">
        <v>32058688411</v>
      </c>
      <c r="P25" s="15"/>
      <c r="Q25" s="15">
        <v>0</v>
      </c>
      <c r="R25" s="15"/>
      <c r="S25" s="15">
        <v>0</v>
      </c>
      <c r="T25" s="15"/>
      <c r="U25" s="15">
        <v>0</v>
      </c>
      <c r="V25" s="15"/>
      <c r="W25" s="15">
        <v>0</v>
      </c>
      <c r="Y25" s="7">
        <v>0</v>
      </c>
    </row>
    <row r="26" spans="1:25" x14ac:dyDescent="0.45">
      <c r="A26" s="1" t="s">
        <v>32</v>
      </c>
      <c r="C26" s="15">
        <v>1199271</v>
      </c>
      <c r="D26" s="15"/>
      <c r="E26" s="15">
        <v>14189585679</v>
      </c>
      <c r="F26" s="15"/>
      <c r="G26" s="15">
        <v>16296490064.3085</v>
      </c>
      <c r="I26" s="15">
        <v>0</v>
      </c>
      <c r="J26" s="15"/>
      <c r="K26" s="15">
        <v>0</v>
      </c>
      <c r="L26" s="15"/>
      <c r="M26" s="15">
        <v>0</v>
      </c>
      <c r="N26" s="15"/>
      <c r="O26" s="15">
        <v>0</v>
      </c>
      <c r="P26" s="15"/>
      <c r="Q26" s="15">
        <v>1199271</v>
      </c>
      <c r="R26" s="15"/>
      <c r="S26" s="15">
        <v>16760</v>
      </c>
      <c r="T26" s="15"/>
      <c r="U26" s="15">
        <v>14189585679</v>
      </c>
      <c r="V26" s="15"/>
      <c r="W26" s="15">
        <v>19980188257.338001</v>
      </c>
      <c r="Y26" s="7">
        <v>1.09E-2</v>
      </c>
    </row>
    <row r="27" spans="1:25" x14ac:dyDescent="0.45">
      <c r="A27" s="1" t="s">
        <v>33</v>
      </c>
      <c r="C27" s="15">
        <v>1614593</v>
      </c>
      <c r="D27" s="15"/>
      <c r="E27" s="15">
        <v>36428116508</v>
      </c>
      <c r="F27" s="15"/>
      <c r="G27" s="15">
        <v>31714526751.804001</v>
      </c>
      <c r="I27" s="15">
        <v>0</v>
      </c>
      <c r="J27" s="15"/>
      <c r="K27" s="15">
        <v>0</v>
      </c>
      <c r="L27" s="15"/>
      <c r="M27" s="15">
        <v>-264593</v>
      </c>
      <c r="N27" s="15"/>
      <c r="O27" s="15">
        <v>5157067285</v>
      </c>
      <c r="P27" s="15"/>
      <c r="Q27" s="15">
        <v>1350000</v>
      </c>
      <c r="R27" s="15"/>
      <c r="S27" s="15">
        <v>24590</v>
      </c>
      <c r="T27" s="15"/>
      <c r="U27" s="15">
        <v>30458423449</v>
      </c>
      <c r="V27" s="15"/>
      <c r="W27" s="15">
        <v>32998980825</v>
      </c>
      <c r="Y27" s="7">
        <v>1.7999999999999999E-2</v>
      </c>
    </row>
    <row r="28" spans="1:25" x14ac:dyDescent="0.45">
      <c r="A28" s="1" t="s">
        <v>34</v>
      </c>
      <c r="C28" s="15">
        <v>4000000</v>
      </c>
      <c r="D28" s="15"/>
      <c r="E28" s="15">
        <v>46849387363</v>
      </c>
      <c r="F28" s="15"/>
      <c r="G28" s="15">
        <v>48390354000</v>
      </c>
      <c r="I28" s="15">
        <v>0</v>
      </c>
      <c r="J28" s="15"/>
      <c r="K28" s="15">
        <v>0</v>
      </c>
      <c r="L28" s="15"/>
      <c r="M28" s="15">
        <v>0</v>
      </c>
      <c r="N28" s="15"/>
      <c r="O28" s="15">
        <v>0</v>
      </c>
      <c r="P28" s="15"/>
      <c r="Q28" s="15">
        <v>4000000</v>
      </c>
      <c r="R28" s="15"/>
      <c r="S28" s="15">
        <v>13560</v>
      </c>
      <c r="T28" s="15"/>
      <c r="U28" s="15">
        <v>46849387363</v>
      </c>
      <c r="V28" s="15"/>
      <c r="W28" s="15">
        <v>53917272000</v>
      </c>
      <c r="Y28" s="7">
        <v>2.9399999999999999E-2</v>
      </c>
    </row>
    <row r="29" spans="1:25" x14ac:dyDescent="0.45">
      <c r="A29" s="1" t="s">
        <v>35</v>
      </c>
      <c r="C29" s="15">
        <v>5726275</v>
      </c>
      <c r="D29" s="15"/>
      <c r="E29" s="15">
        <v>61671897274</v>
      </c>
      <c r="F29" s="15"/>
      <c r="G29" s="15">
        <v>59654294396.099998</v>
      </c>
      <c r="I29" s="15">
        <v>560000</v>
      </c>
      <c r="J29" s="15"/>
      <c r="K29" s="15">
        <v>7013502463</v>
      </c>
      <c r="L29" s="15"/>
      <c r="M29" s="15">
        <v>0</v>
      </c>
      <c r="N29" s="15"/>
      <c r="O29" s="15">
        <v>0</v>
      </c>
      <c r="P29" s="15"/>
      <c r="Q29" s="15">
        <v>6286275</v>
      </c>
      <c r="R29" s="15"/>
      <c r="S29" s="15">
        <v>12440</v>
      </c>
      <c r="T29" s="15"/>
      <c r="U29" s="15">
        <v>68685399737</v>
      </c>
      <c r="V29" s="15"/>
      <c r="W29" s="15">
        <v>77735963497.050003</v>
      </c>
      <c r="Y29" s="7">
        <v>4.2299999999999997E-2</v>
      </c>
    </row>
    <row r="30" spans="1:25" x14ac:dyDescent="0.45">
      <c r="A30" s="1" t="s">
        <v>36</v>
      </c>
      <c r="C30" s="15">
        <v>2987610</v>
      </c>
      <c r="D30" s="15"/>
      <c r="E30" s="15">
        <v>28981371884</v>
      </c>
      <c r="F30" s="15"/>
      <c r="G30" s="15">
        <v>37093223169.044998</v>
      </c>
      <c r="I30" s="15">
        <v>0</v>
      </c>
      <c r="J30" s="15"/>
      <c r="K30" s="15">
        <v>0</v>
      </c>
      <c r="L30" s="15"/>
      <c r="M30" s="15">
        <v>-613067</v>
      </c>
      <c r="N30" s="15"/>
      <c r="O30" s="15">
        <v>7517153594</v>
      </c>
      <c r="P30" s="15"/>
      <c r="Q30" s="15">
        <v>2374543</v>
      </c>
      <c r="R30" s="15"/>
      <c r="S30" s="15">
        <v>10980</v>
      </c>
      <c r="T30" s="15"/>
      <c r="U30" s="15">
        <v>23034302919</v>
      </c>
      <c r="V30" s="15"/>
      <c r="W30" s="15">
        <v>25917350871.266998</v>
      </c>
      <c r="Y30" s="7">
        <v>1.41E-2</v>
      </c>
    </row>
    <row r="31" spans="1:25" x14ac:dyDescent="0.45">
      <c r="A31" s="1" t="s">
        <v>37</v>
      </c>
      <c r="C31" s="15">
        <v>2800000</v>
      </c>
      <c r="D31" s="15"/>
      <c r="E31" s="15">
        <v>16225262455</v>
      </c>
      <c r="F31" s="15"/>
      <c r="G31" s="15">
        <v>15865038000</v>
      </c>
      <c r="I31" s="15">
        <v>0</v>
      </c>
      <c r="J31" s="15"/>
      <c r="K31" s="15">
        <v>0</v>
      </c>
      <c r="L31" s="15"/>
      <c r="M31" s="15">
        <v>0</v>
      </c>
      <c r="N31" s="15"/>
      <c r="O31" s="15">
        <v>0</v>
      </c>
      <c r="P31" s="15"/>
      <c r="Q31" s="15">
        <v>2800000</v>
      </c>
      <c r="R31" s="15"/>
      <c r="S31" s="15">
        <v>7020</v>
      </c>
      <c r="T31" s="15"/>
      <c r="U31" s="15">
        <v>16225262455</v>
      </c>
      <c r="V31" s="15"/>
      <c r="W31" s="15">
        <v>19539046800</v>
      </c>
      <c r="Y31" s="7">
        <v>1.06E-2</v>
      </c>
    </row>
    <row r="32" spans="1:25" x14ac:dyDescent="0.45">
      <c r="A32" s="1" t="s">
        <v>38</v>
      </c>
      <c r="C32" s="15">
        <v>6700000</v>
      </c>
      <c r="D32" s="15"/>
      <c r="E32" s="15">
        <v>99387712396</v>
      </c>
      <c r="F32" s="15"/>
      <c r="G32" s="15">
        <v>117751186800</v>
      </c>
      <c r="I32" s="15">
        <v>0</v>
      </c>
      <c r="J32" s="15"/>
      <c r="K32" s="15">
        <v>0</v>
      </c>
      <c r="L32" s="15"/>
      <c r="M32" s="15">
        <v>0</v>
      </c>
      <c r="N32" s="15"/>
      <c r="O32" s="15">
        <v>0</v>
      </c>
      <c r="P32" s="15"/>
      <c r="Q32" s="15">
        <v>6700000</v>
      </c>
      <c r="R32" s="15"/>
      <c r="S32" s="15">
        <v>18810</v>
      </c>
      <c r="T32" s="15"/>
      <c r="U32" s="15">
        <v>99387712396</v>
      </c>
      <c r="V32" s="15"/>
      <c r="W32" s="15">
        <v>125277139350</v>
      </c>
      <c r="Y32" s="7">
        <v>6.8199999999999997E-2</v>
      </c>
    </row>
    <row r="33" spans="1:25" x14ac:dyDescent="0.45">
      <c r="A33" s="1" t="s">
        <v>39</v>
      </c>
      <c r="C33" s="15">
        <v>33263</v>
      </c>
      <c r="D33" s="15"/>
      <c r="E33" s="15">
        <v>2027904080</v>
      </c>
      <c r="F33" s="15"/>
      <c r="G33" s="15">
        <v>2147577280.4924998</v>
      </c>
      <c r="I33" s="15">
        <v>18942</v>
      </c>
      <c r="J33" s="15"/>
      <c r="K33" s="15">
        <v>1331720739</v>
      </c>
      <c r="L33" s="15"/>
      <c r="M33" s="15">
        <v>-52205</v>
      </c>
      <c r="N33" s="15"/>
      <c r="O33" s="15">
        <v>3764128046</v>
      </c>
      <c r="P33" s="15"/>
      <c r="Q33" s="15">
        <v>0</v>
      </c>
      <c r="R33" s="15"/>
      <c r="S33" s="15">
        <v>0</v>
      </c>
      <c r="T33" s="15"/>
      <c r="U33" s="15">
        <v>0</v>
      </c>
      <c r="V33" s="15"/>
      <c r="W33" s="15">
        <v>0</v>
      </c>
      <c r="Y33" s="7">
        <v>0</v>
      </c>
    </row>
    <row r="34" spans="1:25" x14ac:dyDescent="0.45">
      <c r="A34" s="1" t="s">
        <v>40</v>
      </c>
      <c r="C34" s="15">
        <v>2530547</v>
      </c>
      <c r="D34" s="15"/>
      <c r="E34" s="15">
        <v>60035793355</v>
      </c>
      <c r="F34" s="15"/>
      <c r="G34" s="15">
        <v>61931369840.516998</v>
      </c>
      <c r="I34" s="15">
        <v>0</v>
      </c>
      <c r="J34" s="15"/>
      <c r="K34" s="15">
        <v>0</v>
      </c>
      <c r="L34" s="15"/>
      <c r="M34" s="15">
        <v>-1129246</v>
      </c>
      <c r="N34" s="15"/>
      <c r="O34" s="15">
        <v>29053035981</v>
      </c>
      <c r="P34" s="15"/>
      <c r="Q34" s="15">
        <v>1401301</v>
      </c>
      <c r="R34" s="15"/>
      <c r="S34" s="15">
        <v>29260</v>
      </c>
      <c r="T34" s="15"/>
      <c r="U34" s="15">
        <v>33245072020</v>
      </c>
      <c r="V34" s="15"/>
      <c r="W34" s="15">
        <v>40758104959.803001</v>
      </c>
      <c r="Y34" s="7">
        <v>2.2200000000000001E-2</v>
      </c>
    </row>
    <row r="35" spans="1:25" x14ac:dyDescent="0.45">
      <c r="A35" s="1" t="s">
        <v>41</v>
      </c>
      <c r="C35" s="15">
        <v>1600000</v>
      </c>
      <c r="D35" s="15"/>
      <c r="E35" s="15">
        <v>29787617280</v>
      </c>
      <c r="F35" s="15"/>
      <c r="G35" s="15">
        <v>32254934400</v>
      </c>
      <c r="I35" s="15">
        <v>0</v>
      </c>
      <c r="J35" s="15"/>
      <c r="K35" s="15">
        <v>0</v>
      </c>
      <c r="L35" s="15"/>
      <c r="M35" s="15">
        <v>0</v>
      </c>
      <c r="N35" s="15"/>
      <c r="O35" s="15">
        <v>0</v>
      </c>
      <c r="P35" s="15"/>
      <c r="Q35" s="15">
        <v>1600000</v>
      </c>
      <c r="R35" s="15"/>
      <c r="S35" s="15">
        <v>24560</v>
      </c>
      <c r="T35" s="15"/>
      <c r="U35" s="15">
        <v>29787617280</v>
      </c>
      <c r="V35" s="15"/>
      <c r="W35" s="15">
        <v>39062188800</v>
      </c>
      <c r="Y35" s="7">
        <v>2.1299999999999999E-2</v>
      </c>
    </row>
    <row r="36" spans="1:25" x14ac:dyDescent="0.45">
      <c r="A36" s="1" t="s">
        <v>42</v>
      </c>
      <c r="C36" s="15">
        <v>9233449</v>
      </c>
      <c r="D36" s="15"/>
      <c r="E36" s="15">
        <v>79710409017</v>
      </c>
      <c r="F36" s="15"/>
      <c r="G36" s="15">
        <v>80862672910.144501</v>
      </c>
      <c r="I36" s="15">
        <v>0</v>
      </c>
      <c r="J36" s="15"/>
      <c r="K36" s="15">
        <v>0</v>
      </c>
      <c r="L36" s="15"/>
      <c r="M36" s="15">
        <v>0</v>
      </c>
      <c r="N36" s="15"/>
      <c r="O36" s="15">
        <v>0</v>
      </c>
      <c r="P36" s="15"/>
      <c r="Q36" s="15">
        <v>9233449</v>
      </c>
      <c r="R36" s="15"/>
      <c r="S36" s="15">
        <v>9350</v>
      </c>
      <c r="T36" s="15"/>
      <c r="U36" s="15">
        <v>79710409017</v>
      </c>
      <c r="V36" s="15"/>
      <c r="W36" s="15">
        <v>85819068298.507507</v>
      </c>
      <c r="Y36" s="7">
        <v>4.6699999999999998E-2</v>
      </c>
    </row>
    <row r="37" spans="1:25" x14ac:dyDescent="0.45">
      <c r="A37" s="1" t="s">
        <v>43</v>
      </c>
      <c r="C37" s="15">
        <v>9777778</v>
      </c>
      <c r="D37" s="15"/>
      <c r="E37" s="15">
        <v>76143833064</v>
      </c>
      <c r="F37" s="15"/>
      <c r="G37" s="15">
        <v>67940005544.091003</v>
      </c>
      <c r="I37" s="15">
        <v>0</v>
      </c>
      <c r="J37" s="15"/>
      <c r="K37" s="15">
        <v>0</v>
      </c>
      <c r="L37" s="15"/>
      <c r="M37" s="15">
        <v>0</v>
      </c>
      <c r="N37" s="15"/>
      <c r="O37" s="15">
        <v>0</v>
      </c>
      <c r="P37" s="15"/>
      <c r="Q37" s="15">
        <v>9777778</v>
      </c>
      <c r="R37" s="15"/>
      <c r="S37" s="15">
        <v>8370</v>
      </c>
      <c r="T37" s="15"/>
      <c r="U37" s="15">
        <v>76143833064</v>
      </c>
      <c r="V37" s="15"/>
      <c r="W37" s="15">
        <v>81353053848.932999</v>
      </c>
      <c r="Y37" s="7">
        <v>4.4299999999999999E-2</v>
      </c>
    </row>
    <row r="38" spans="1:25" x14ac:dyDescent="0.45">
      <c r="A38" s="1" t="s">
        <v>44</v>
      </c>
      <c r="C38" s="15">
        <v>155210</v>
      </c>
      <c r="D38" s="15"/>
      <c r="E38" s="15">
        <v>5495467535</v>
      </c>
      <c r="F38" s="15"/>
      <c r="G38" s="15">
        <v>6643576711.5299997</v>
      </c>
      <c r="I38" s="15">
        <v>0</v>
      </c>
      <c r="J38" s="15"/>
      <c r="K38" s="15">
        <v>0</v>
      </c>
      <c r="L38" s="15"/>
      <c r="M38" s="15">
        <v>0</v>
      </c>
      <c r="N38" s="15"/>
      <c r="O38" s="15">
        <v>0</v>
      </c>
      <c r="P38" s="15"/>
      <c r="Q38" s="15">
        <v>155210</v>
      </c>
      <c r="R38" s="15"/>
      <c r="S38" s="15">
        <v>51740</v>
      </c>
      <c r="T38" s="15"/>
      <c r="U38" s="15">
        <v>5495467535</v>
      </c>
      <c r="V38" s="15"/>
      <c r="W38" s="15">
        <v>7982783535.8699999</v>
      </c>
      <c r="Y38" s="7">
        <v>4.3E-3</v>
      </c>
    </row>
    <row r="39" spans="1:25" x14ac:dyDescent="0.45">
      <c r="A39" s="1" t="s">
        <v>45</v>
      </c>
      <c r="C39" s="15">
        <v>24750000</v>
      </c>
      <c r="D39" s="15"/>
      <c r="E39" s="15">
        <v>79934110080</v>
      </c>
      <c r="F39" s="15"/>
      <c r="G39" s="15">
        <v>90218238412.5</v>
      </c>
      <c r="I39" s="15">
        <v>0</v>
      </c>
      <c r="J39" s="15"/>
      <c r="K39" s="15">
        <v>0</v>
      </c>
      <c r="L39" s="15"/>
      <c r="M39" s="15">
        <v>-11000000</v>
      </c>
      <c r="N39" s="15"/>
      <c r="O39" s="15">
        <v>44850079555</v>
      </c>
      <c r="P39" s="15"/>
      <c r="Q39" s="15">
        <v>13750000</v>
      </c>
      <c r="R39" s="15"/>
      <c r="S39" s="15">
        <v>4134</v>
      </c>
      <c r="T39" s="15"/>
      <c r="U39" s="15">
        <v>44407838941</v>
      </c>
      <c r="V39" s="15"/>
      <c r="W39" s="15">
        <v>56504287125</v>
      </c>
      <c r="Y39" s="7">
        <v>3.0800000000000001E-2</v>
      </c>
    </row>
    <row r="40" spans="1:25" x14ac:dyDescent="0.45">
      <c r="A40" s="1" t="s">
        <v>46</v>
      </c>
      <c r="C40" s="15">
        <v>29081911</v>
      </c>
      <c r="D40" s="15"/>
      <c r="E40" s="15">
        <v>173002299984</v>
      </c>
      <c r="F40" s="15"/>
      <c r="G40" s="15">
        <v>159866071171.41101</v>
      </c>
      <c r="I40" s="15">
        <v>0</v>
      </c>
      <c r="J40" s="15"/>
      <c r="K40" s="15">
        <v>0</v>
      </c>
      <c r="L40" s="15"/>
      <c r="M40" s="15">
        <v>0</v>
      </c>
      <c r="N40" s="15"/>
      <c r="O40" s="15">
        <v>0</v>
      </c>
      <c r="P40" s="15"/>
      <c r="Q40" s="15">
        <v>29081911</v>
      </c>
      <c r="R40" s="15"/>
      <c r="S40" s="15">
        <v>6400</v>
      </c>
      <c r="T40" s="15"/>
      <c r="U40" s="15">
        <v>173002299984</v>
      </c>
      <c r="V40" s="15"/>
      <c r="W40" s="15">
        <v>185016791229.12</v>
      </c>
      <c r="Y40" s="7">
        <v>0.1007</v>
      </c>
    </row>
    <row r="41" spans="1:25" x14ac:dyDescent="0.45">
      <c r="A41" s="1" t="s">
        <v>47</v>
      </c>
      <c r="C41" s="15">
        <v>1877828</v>
      </c>
      <c r="D41" s="15"/>
      <c r="E41" s="15">
        <v>8523076019</v>
      </c>
      <c r="F41" s="15"/>
      <c r="G41" s="15">
        <v>10565266866.444</v>
      </c>
      <c r="I41" s="15">
        <v>0</v>
      </c>
      <c r="J41" s="15"/>
      <c r="K41" s="15">
        <v>0</v>
      </c>
      <c r="L41" s="15"/>
      <c r="M41" s="15">
        <v>0</v>
      </c>
      <c r="N41" s="15"/>
      <c r="O41" s="15">
        <v>0</v>
      </c>
      <c r="P41" s="15"/>
      <c r="Q41" s="15">
        <v>1877828</v>
      </c>
      <c r="R41" s="15"/>
      <c r="S41" s="15">
        <v>7450</v>
      </c>
      <c r="T41" s="15"/>
      <c r="U41" s="15">
        <v>8523076019</v>
      </c>
      <c r="V41" s="15"/>
      <c r="W41" s="15">
        <v>13906579179.33</v>
      </c>
      <c r="Y41" s="7">
        <v>7.6E-3</v>
      </c>
    </row>
    <row r="42" spans="1:25" x14ac:dyDescent="0.45">
      <c r="A42" s="1" t="s">
        <v>48</v>
      </c>
      <c r="C42" s="15">
        <v>2250000</v>
      </c>
      <c r="D42" s="15"/>
      <c r="E42" s="15">
        <v>26826095158</v>
      </c>
      <c r="F42" s="15"/>
      <c r="G42" s="15">
        <v>21008501212.5</v>
      </c>
      <c r="I42" s="15">
        <v>0</v>
      </c>
      <c r="J42" s="15"/>
      <c r="K42" s="15">
        <v>0</v>
      </c>
      <c r="L42" s="15"/>
      <c r="M42" s="15">
        <v>-1500000</v>
      </c>
      <c r="N42" s="15"/>
      <c r="O42" s="15">
        <v>16148342290</v>
      </c>
      <c r="P42" s="15"/>
      <c r="Q42" s="15">
        <v>750000</v>
      </c>
      <c r="R42" s="15"/>
      <c r="S42" s="15">
        <v>12110</v>
      </c>
      <c r="T42" s="15"/>
      <c r="U42" s="15">
        <v>8942031719</v>
      </c>
      <c r="V42" s="15"/>
      <c r="W42" s="15">
        <v>9028459125</v>
      </c>
      <c r="Y42" s="7">
        <v>4.8999999999999998E-3</v>
      </c>
    </row>
    <row r="43" spans="1:25" x14ac:dyDescent="0.45">
      <c r="A43" s="1" t="s">
        <v>49</v>
      </c>
      <c r="C43" s="15">
        <v>45631190</v>
      </c>
      <c r="D43" s="15"/>
      <c r="E43" s="15">
        <v>119075241132</v>
      </c>
      <c r="F43" s="15"/>
      <c r="G43" s="15">
        <v>78971210574.349503</v>
      </c>
      <c r="I43" s="15">
        <v>0</v>
      </c>
      <c r="J43" s="15"/>
      <c r="K43" s="15">
        <v>0</v>
      </c>
      <c r="L43" s="15"/>
      <c r="M43" s="15">
        <v>0</v>
      </c>
      <c r="N43" s="15"/>
      <c r="O43" s="15">
        <v>0</v>
      </c>
      <c r="P43" s="15"/>
      <c r="Q43" s="15">
        <v>45631190</v>
      </c>
      <c r="R43" s="15"/>
      <c r="S43" s="15">
        <v>2501</v>
      </c>
      <c r="T43" s="15"/>
      <c r="U43" s="15">
        <v>119075241132</v>
      </c>
      <c r="V43" s="15"/>
      <c r="W43" s="15">
        <v>113444570733.16901</v>
      </c>
      <c r="Y43" s="7">
        <v>6.1800000000000001E-2</v>
      </c>
    </row>
    <row r="44" spans="1:25" x14ac:dyDescent="0.45">
      <c r="A44" s="1" t="s">
        <v>50</v>
      </c>
      <c r="C44" s="15">
        <v>3140135</v>
      </c>
      <c r="D44" s="15"/>
      <c r="E44" s="15">
        <v>103433558531</v>
      </c>
      <c r="F44" s="15"/>
      <c r="G44" s="15">
        <v>117803568165.345</v>
      </c>
      <c r="I44" s="15">
        <v>0</v>
      </c>
      <c r="J44" s="15"/>
      <c r="K44" s="15">
        <v>0</v>
      </c>
      <c r="L44" s="15"/>
      <c r="M44" s="15">
        <v>0</v>
      </c>
      <c r="N44" s="15"/>
      <c r="O44" s="15">
        <v>0</v>
      </c>
      <c r="P44" s="15"/>
      <c r="Q44" s="15">
        <v>3140135</v>
      </c>
      <c r="R44" s="15"/>
      <c r="S44" s="15">
        <v>33080</v>
      </c>
      <c r="T44" s="15"/>
      <c r="U44" s="15">
        <v>103433558531</v>
      </c>
      <c r="V44" s="15"/>
      <c r="W44" s="15">
        <v>103257605588.49001</v>
      </c>
      <c r="Y44" s="7">
        <v>5.62E-2</v>
      </c>
    </row>
    <row r="45" spans="1:25" x14ac:dyDescent="0.45">
      <c r="A45" s="1" t="s">
        <v>51</v>
      </c>
      <c r="C45" s="15">
        <v>2055745</v>
      </c>
      <c r="D45" s="15"/>
      <c r="E45" s="15">
        <v>7953099140</v>
      </c>
      <c r="F45" s="15"/>
      <c r="G45" s="15">
        <v>7910440051.0747499</v>
      </c>
      <c r="I45" s="15">
        <v>2716498</v>
      </c>
      <c r="J45" s="15"/>
      <c r="K45" s="15">
        <v>11105741212</v>
      </c>
      <c r="L45" s="15"/>
      <c r="M45" s="15">
        <v>0</v>
      </c>
      <c r="N45" s="15"/>
      <c r="O45" s="15">
        <v>0</v>
      </c>
      <c r="P45" s="15"/>
      <c r="Q45" s="15">
        <v>4772243</v>
      </c>
      <c r="R45" s="15"/>
      <c r="S45" s="15">
        <v>4213</v>
      </c>
      <c r="T45" s="15"/>
      <c r="U45" s="15">
        <v>19058840352</v>
      </c>
      <c r="V45" s="15"/>
      <c r="W45" s="15">
        <v>19985832273.433899</v>
      </c>
      <c r="Y45" s="7">
        <v>1.09E-2</v>
      </c>
    </row>
    <row r="46" spans="1:25" x14ac:dyDescent="0.45">
      <c r="A46" s="1" t="s">
        <v>52</v>
      </c>
      <c r="C46" s="15">
        <v>1464946</v>
      </c>
      <c r="D46" s="15"/>
      <c r="E46" s="15">
        <v>22512315201</v>
      </c>
      <c r="F46" s="15"/>
      <c r="G46" s="15">
        <v>26095633917.695999</v>
      </c>
      <c r="I46" s="15">
        <v>0</v>
      </c>
      <c r="J46" s="15"/>
      <c r="K46" s="15">
        <v>0</v>
      </c>
      <c r="L46" s="15"/>
      <c r="M46" s="15">
        <v>0</v>
      </c>
      <c r="N46" s="15"/>
      <c r="O46" s="15">
        <v>0</v>
      </c>
      <c r="P46" s="15"/>
      <c r="Q46" s="15">
        <v>1464946</v>
      </c>
      <c r="R46" s="15"/>
      <c r="S46" s="15">
        <v>20220</v>
      </c>
      <c r="T46" s="15"/>
      <c r="U46" s="15">
        <v>22512315201</v>
      </c>
      <c r="V46" s="15"/>
      <c r="W46" s="15">
        <v>29444961931.686001</v>
      </c>
      <c r="Y46" s="7">
        <v>1.6E-2</v>
      </c>
    </row>
    <row r="47" spans="1:25" x14ac:dyDescent="0.45">
      <c r="A47" s="1" t="s">
        <v>53</v>
      </c>
      <c r="C47" s="15">
        <v>120000</v>
      </c>
      <c r="D47" s="15"/>
      <c r="E47" s="15">
        <v>654606897</v>
      </c>
      <c r="F47" s="15"/>
      <c r="G47" s="15">
        <v>660844440</v>
      </c>
      <c r="I47" s="15">
        <v>0</v>
      </c>
      <c r="J47" s="15"/>
      <c r="K47" s="15">
        <v>0</v>
      </c>
      <c r="L47" s="15"/>
      <c r="M47" s="15">
        <v>-120000</v>
      </c>
      <c r="N47" s="15"/>
      <c r="O47" s="15">
        <v>708558850</v>
      </c>
      <c r="P47" s="15"/>
      <c r="Q47" s="15">
        <v>0</v>
      </c>
      <c r="R47" s="15"/>
      <c r="S47" s="15">
        <v>0</v>
      </c>
      <c r="T47" s="15"/>
      <c r="U47" s="15">
        <v>0</v>
      </c>
      <c r="V47" s="15"/>
      <c r="W47" s="15">
        <v>0</v>
      </c>
      <c r="Y47" s="7">
        <v>0</v>
      </c>
    </row>
    <row r="48" spans="1:25" x14ac:dyDescent="0.45">
      <c r="A48" s="1" t="s">
        <v>54</v>
      </c>
      <c r="C48" s="15">
        <v>442239</v>
      </c>
      <c r="D48" s="15"/>
      <c r="E48" s="15">
        <v>8451482311</v>
      </c>
      <c r="F48" s="15"/>
      <c r="G48" s="15">
        <v>8299792959.6960001</v>
      </c>
      <c r="I48" s="15">
        <v>606155</v>
      </c>
      <c r="J48" s="15"/>
      <c r="K48" s="15">
        <v>13360087975</v>
      </c>
      <c r="L48" s="15"/>
      <c r="M48" s="15">
        <v>0</v>
      </c>
      <c r="N48" s="15"/>
      <c r="O48" s="15">
        <v>0</v>
      </c>
      <c r="P48" s="15"/>
      <c r="Q48" s="15">
        <v>1048394</v>
      </c>
      <c r="R48" s="15"/>
      <c r="S48" s="15">
        <v>25440</v>
      </c>
      <c r="T48" s="15"/>
      <c r="U48" s="15">
        <v>21811570260</v>
      </c>
      <c r="V48" s="15"/>
      <c r="W48" s="15">
        <v>26512450057.007999</v>
      </c>
      <c r="Y48" s="7">
        <v>1.44E-2</v>
      </c>
    </row>
    <row r="49" spans="1:25" x14ac:dyDescent="0.45">
      <c r="A49" s="1" t="s">
        <v>55</v>
      </c>
      <c r="C49" s="15">
        <v>4712209</v>
      </c>
      <c r="D49" s="15"/>
      <c r="E49" s="15">
        <v>39234878738</v>
      </c>
      <c r="F49" s="15"/>
      <c r="G49" s="15">
        <v>24264007585.410999</v>
      </c>
      <c r="I49" s="15">
        <v>0</v>
      </c>
      <c r="J49" s="15"/>
      <c r="K49" s="15">
        <v>0</v>
      </c>
      <c r="L49" s="15"/>
      <c r="M49" s="15">
        <v>-506706</v>
      </c>
      <c r="N49" s="15"/>
      <c r="O49" s="15">
        <v>3017286899</v>
      </c>
      <c r="P49" s="15"/>
      <c r="Q49" s="15">
        <v>4205503</v>
      </c>
      <c r="R49" s="15"/>
      <c r="S49" s="15">
        <v>6000</v>
      </c>
      <c r="T49" s="15"/>
      <c r="U49" s="15">
        <v>35015934211</v>
      </c>
      <c r="V49" s="15"/>
      <c r="W49" s="15">
        <v>25082881542.900002</v>
      </c>
      <c r="Y49" s="7">
        <v>1.37E-2</v>
      </c>
    </row>
    <row r="50" spans="1:25" x14ac:dyDescent="0.45">
      <c r="A50" s="1" t="s">
        <v>56</v>
      </c>
      <c r="C50" s="15">
        <v>0</v>
      </c>
      <c r="D50" s="15"/>
      <c r="E50" s="15">
        <v>0</v>
      </c>
      <c r="F50" s="15"/>
      <c r="G50" s="15">
        <v>0</v>
      </c>
      <c r="I50" s="15">
        <v>666870</v>
      </c>
      <c r="J50" s="15"/>
      <c r="K50" s="15">
        <v>18890690406</v>
      </c>
      <c r="L50" s="15"/>
      <c r="M50" s="15">
        <v>0</v>
      </c>
      <c r="N50" s="15"/>
      <c r="O50" s="15">
        <v>0</v>
      </c>
      <c r="P50" s="15"/>
      <c r="Q50" s="15">
        <v>666870</v>
      </c>
      <c r="R50" s="15"/>
      <c r="S50" s="15">
        <v>32550</v>
      </c>
      <c r="T50" s="15"/>
      <c r="U50" s="15">
        <v>18890690406</v>
      </c>
      <c r="V50" s="15"/>
      <c r="W50" s="15">
        <v>21577464119.924999</v>
      </c>
      <c r="Y50" s="7">
        <v>1.17E-2</v>
      </c>
    </row>
    <row r="51" spans="1:25" x14ac:dyDescent="0.45">
      <c r="A51" s="1" t="s">
        <v>57</v>
      </c>
      <c r="C51" s="15">
        <v>0</v>
      </c>
      <c r="D51" s="15"/>
      <c r="E51" s="15">
        <v>0</v>
      </c>
      <c r="F51" s="15"/>
      <c r="G51" s="15">
        <v>0</v>
      </c>
      <c r="I51" s="15">
        <v>3028582</v>
      </c>
      <c r="J51" s="15"/>
      <c r="K51" s="15">
        <v>34727673460</v>
      </c>
      <c r="L51" s="15"/>
      <c r="M51" s="15">
        <v>0</v>
      </c>
      <c r="N51" s="15"/>
      <c r="O51" s="15">
        <v>0</v>
      </c>
      <c r="P51" s="15"/>
      <c r="Q51" s="15">
        <v>3028582</v>
      </c>
      <c r="R51" s="15"/>
      <c r="S51" s="15">
        <v>12660</v>
      </c>
      <c r="T51" s="15"/>
      <c r="U51" s="15">
        <v>34727673460</v>
      </c>
      <c r="V51" s="15"/>
      <c r="W51" s="15">
        <v>38113714082.685997</v>
      </c>
      <c r="Y51" s="7">
        <v>2.0799999999999999E-2</v>
      </c>
    </row>
    <row r="52" spans="1:25" x14ac:dyDescent="0.45">
      <c r="A52" s="1" t="s">
        <v>58</v>
      </c>
      <c r="C52" s="15">
        <v>0</v>
      </c>
      <c r="D52" s="15"/>
      <c r="E52" s="15">
        <v>0</v>
      </c>
      <c r="F52" s="15"/>
      <c r="G52" s="15">
        <v>0</v>
      </c>
      <c r="I52" s="15">
        <v>2000000</v>
      </c>
      <c r="J52" s="15"/>
      <c r="K52" s="15">
        <v>31589287680</v>
      </c>
      <c r="L52" s="15"/>
      <c r="M52" s="15">
        <v>0</v>
      </c>
      <c r="N52" s="15"/>
      <c r="O52" s="15">
        <v>0</v>
      </c>
      <c r="P52" s="15"/>
      <c r="Q52" s="15">
        <v>2000000</v>
      </c>
      <c r="R52" s="15"/>
      <c r="S52" s="15">
        <v>16760</v>
      </c>
      <c r="T52" s="15"/>
      <c r="U52" s="15">
        <v>31589287680</v>
      </c>
      <c r="V52" s="15"/>
      <c r="W52" s="15">
        <v>33320556000</v>
      </c>
      <c r="Y52" s="7">
        <v>1.8100000000000002E-2</v>
      </c>
    </row>
    <row r="53" spans="1:25" ht="19.5" thickBot="1" x14ac:dyDescent="0.5">
      <c r="C53" s="16">
        <f>SUM(C9:C52)</f>
        <v>251924710</v>
      </c>
      <c r="D53" s="15"/>
      <c r="E53" s="16">
        <f>SUM(E9:E52)</f>
        <v>1612082560348</v>
      </c>
      <c r="F53" s="15"/>
      <c r="G53" s="16">
        <f>SUM(G9:G52)</f>
        <v>1609055199800.241</v>
      </c>
      <c r="I53" s="16">
        <f>SUM(I9:I52)</f>
        <v>9791076</v>
      </c>
      <c r="J53" s="15"/>
      <c r="K53" s="16">
        <f>SUM(K9:K52)</f>
        <v>138904902380</v>
      </c>
      <c r="L53" s="15"/>
      <c r="M53" s="16">
        <f>SUM(M9:M52)</f>
        <v>-22660053</v>
      </c>
      <c r="N53" s="15"/>
      <c r="O53" s="16">
        <f>SUM(O9:O52)</f>
        <v>160304644329</v>
      </c>
      <c r="P53" s="15"/>
      <c r="Q53" s="16">
        <f>SUM(Q9:Q52)</f>
        <v>242251013</v>
      </c>
      <c r="R53" s="15"/>
      <c r="S53" s="16">
        <f>SUM(S9:S52)</f>
        <v>675743</v>
      </c>
      <c r="T53" s="15"/>
      <c r="U53" s="16">
        <f>SUM(U9:U52)</f>
        <v>1604295514673</v>
      </c>
      <c r="V53" s="15"/>
      <c r="W53" s="16">
        <f>SUM(W9:W52)</f>
        <v>1790447559556.5967</v>
      </c>
      <c r="Y53" s="9">
        <f>SUM(Y9:Y52)</f>
        <v>0.97490000000000021</v>
      </c>
    </row>
    <row r="54" spans="1:25" ht="19.5" thickTop="1" x14ac:dyDescent="0.45">
      <c r="G54" s="4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5" x14ac:dyDescent="0.45">
      <c r="G55" s="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5" x14ac:dyDescent="0.45">
      <c r="G56" s="4"/>
      <c r="U56" s="4"/>
      <c r="W56" s="4"/>
    </row>
    <row r="57" spans="1:25" x14ac:dyDescent="0.45">
      <c r="G57" s="4"/>
      <c r="U57" s="4"/>
      <c r="W57" s="4"/>
    </row>
    <row r="58" spans="1:25" x14ac:dyDescent="0.45">
      <c r="G58" s="4"/>
      <c r="W58" s="4"/>
    </row>
    <row r="59" spans="1:25" x14ac:dyDescent="0.45">
      <c r="W59" s="4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4"/>
  <sheetViews>
    <sheetView rightToLeft="1" topLeftCell="A2" workbookViewId="0">
      <selection activeCell="N19" sqref="M19:N19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101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6" t="s">
        <v>128</v>
      </c>
      <c r="B6" s="6" t="s">
        <v>128</v>
      </c>
      <c r="C6" s="6" t="s">
        <v>128</v>
      </c>
      <c r="E6" s="10" t="s">
        <v>103</v>
      </c>
      <c r="G6" s="10" t="s">
        <v>104</v>
      </c>
    </row>
    <row r="7" spans="1:7" ht="30" x14ac:dyDescent="0.45">
      <c r="A7" s="6" t="s">
        <v>129</v>
      </c>
      <c r="C7" s="6" t="s">
        <v>72</v>
      </c>
      <c r="E7" s="6" t="s">
        <v>130</v>
      </c>
      <c r="G7" s="6" t="s">
        <v>130</v>
      </c>
    </row>
    <row r="8" spans="1:7" ht="21" x14ac:dyDescent="0.55000000000000004">
      <c r="A8" s="3" t="s">
        <v>78</v>
      </c>
      <c r="C8" s="22">
        <v>279927370</v>
      </c>
      <c r="E8" s="15">
        <v>159147</v>
      </c>
      <c r="F8" s="15"/>
      <c r="G8" s="15">
        <v>159147</v>
      </c>
    </row>
    <row r="9" spans="1:7" ht="21" x14ac:dyDescent="0.55000000000000004">
      <c r="A9" s="3" t="s">
        <v>82</v>
      </c>
      <c r="C9" s="1" t="s">
        <v>83</v>
      </c>
      <c r="E9" s="15">
        <v>41151280</v>
      </c>
      <c r="F9" s="15"/>
      <c r="G9" s="15">
        <v>41151280</v>
      </c>
    </row>
    <row r="10" spans="1:7" ht="21" x14ac:dyDescent="0.55000000000000004">
      <c r="A10" s="3" t="s">
        <v>85</v>
      </c>
      <c r="C10" s="1" t="s">
        <v>86</v>
      </c>
      <c r="E10" s="15">
        <v>3304011</v>
      </c>
      <c r="F10" s="15"/>
      <c r="G10" s="15">
        <v>3304011</v>
      </c>
    </row>
    <row r="11" spans="1:7" ht="21" x14ac:dyDescent="0.55000000000000004">
      <c r="A11" s="3" t="s">
        <v>88</v>
      </c>
      <c r="C11" s="1" t="s">
        <v>89</v>
      </c>
      <c r="E11" s="15">
        <v>25333</v>
      </c>
      <c r="F11" s="15"/>
      <c r="G11" s="15">
        <v>25333</v>
      </c>
    </row>
    <row r="12" spans="1:7" ht="21" x14ac:dyDescent="0.55000000000000004">
      <c r="A12" s="3" t="s">
        <v>91</v>
      </c>
      <c r="C12" s="1" t="s">
        <v>92</v>
      </c>
      <c r="E12" s="15">
        <v>-4506463</v>
      </c>
      <c r="F12" s="15"/>
      <c r="G12" s="15">
        <v>-4506463</v>
      </c>
    </row>
    <row r="13" spans="1:7" ht="19.5" thickBot="1" x14ac:dyDescent="0.5">
      <c r="E13" s="16">
        <f>SUM(E8:E12)</f>
        <v>40133308</v>
      </c>
      <c r="F13" s="15"/>
      <c r="G13" s="16">
        <f>SUM(G8:G12)</f>
        <v>40133308</v>
      </c>
    </row>
    <row r="14" spans="1:7" ht="19.5" thickTop="1" x14ac:dyDescent="0.45"/>
  </sheetData>
  <mergeCells count="8">
    <mergeCell ref="A4:G4"/>
    <mergeCell ref="A3:G3"/>
    <mergeCell ref="A2:G2"/>
    <mergeCell ref="G7"/>
    <mergeCell ref="A7"/>
    <mergeCell ref="C7"/>
    <mergeCell ref="A6:C6"/>
    <mergeCell ref="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0" sqref="E1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101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11" t="s">
        <v>131</v>
      </c>
      <c r="C6" s="6" t="s">
        <v>103</v>
      </c>
      <c r="E6" s="6" t="s">
        <v>6</v>
      </c>
    </row>
    <row r="7" spans="1:5" ht="21" x14ac:dyDescent="0.55000000000000004">
      <c r="A7" s="3" t="s">
        <v>131</v>
      </c>
      <c r="C7" s="15">
        <v>483549073</v>
      </c>
      <c r="D7" s="15"/>
      <c r="E7" s="15">
        <v>483549073</v>
      </c>
    </row>
    <row r="8" spans="1:5" ht="21" x14ac:dyDescent="0.55000000000000004">
      <c r="A8" s="3" t="s">
        <v>132</v>
      </c>
      <c r="C8" s="15">
        <v>41863</v>
      </c>
      <c r="D8" s="15"/>
      <c r="E8" s="15">
        <v>41863</v>
      </c>
    </row>
    <row r="9" spans="1:5" ht="21" x14ac:dyDescent="0.55000000000000004">
      <c r="A9" s="3" t="s">
        <v>133</v>
      </c>
      <c r="C9" s="15">
        <v>30805891</v>
      </c>
      <c r="D9" s="15"/>
      <c r="E9" s="15">
        <v>30805891</v>
      </c>
    </row>
    <row r="10" spans="1:5" ht="21.75" thickBot="1" x14ac:dyDescent="0.6">
      <c r="A10" s="3" t="s">
        <v>110</v>
      </c>
      <c r="C10" s="16">
        <f>SUM(C7:C9)</f>
        <v>514396827</v>
      </c>
      <c r="D10" s="15"/>
      <c r="E10" s="16">
        <f>SUM(E7:E9)</f>
        <v>514396827</v>
      </c>
    </row>
    <row r="11" spans="1:5" ht="19.5" thickTop="1" x14ac:dyDescent="0.45">
      <c r="C11" s="15"/>
      <c r="D11" s="15"/>
      <c r="E11" s="15"/>
    </row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0" sqref="G1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101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6" t="s">
        <v>105</v>
      </c>
      <c r="C6" s="6" t="s">
        <v>75</v>
      </c>
      <c r="E6" s="6" t="s">
        <v>125</v>
      </c>
      <c r="G6" s="6" t="s">
        <v>13</v>
      </c>
    </row>
    <row r="7" spans="1:7" ht="21" x14ac:dyDescent="0.55000000000000004">
      <c r="A7" s="3" t="s">
        <v>134</v>
      </c>
      <c r="C7" s="15">
        <v>216521664369</v>
      </c>
      <c r="E7" s="7">
        <v>0.99519999999999997</v>
      </c>
      <c r="G7" s="7">
        <v>0.1179</v>
      </c>
    </row>
    <row r="8" spans="1:7" ht="21" x14ac:dyDescent="0.55000000000000004">
      <c r="A8" s="3" t="s">
        <v>135</v>
      </c>
      <c r="C8" s="15">
        <v>132677971</v>
      </c>
      <c r="E8" s="7">
        <v>5.9999999999999995E-4</v>
      </c>
      <c r="G8" s="7">
        <v>1E-4</v>
      </c>
    </row>
    <row r="9" spans="1:7" ht="21" x14ac:dyDescent="0.55000000000000004">
      <c r="A9" s="3" t="s">
        <v>136</v>
      </c>
      <c r="C9" s="15">
        <v>40133308</v>
      </c>
      <c r="E9" s="7">
        <v>2.0000000000000001E-4</v>
      </c>
      <c r="G9" s="7">
        <v>0</v>
      </c>
    </row>
    <row r="10" spans="1:7" ht="19.5" thickBot="1" x14ac:dyDescent="0.5">
      <c r="C10" s="16">
        <f>SUM(C7:C9)</f>
        <v>216694475648</v>
      </c>
      <c r="E10" s="9">
        <f>SUM(E7:E9)</f>
        <v>0.996</v>
      </c>
      <c r="G10" s="9">
        <f>SUM(G7:G9)</f>
        <v>0.11800000000000001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9"/>
  <sheetViews>
    <sheetView rightToLeft="1" view="pageBreakPreview" zoomScale="85" zoomScaleNormal="85" zoomScaleSheetLayoutView="85" workbookViewId="0">
      <selection activeCell="C18" sqref="C18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6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23.85546875" style="1" bestFit="1" customWidth="1"/>
    <col min="28" max="28" width="1" style="1" customWidth="1"/>
    <col min="29" max="29" width="18.855468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38.7109375" style="1" bestFit="1" customWidth="1"/>
    <col min="34" max="34" width="1" style="1" customWidth="1"/>
    <col min="35" max="35" width="9.140625" style="1" customWidth="1"/>
    <col min="36" max="16384" width="9.140625" style="1"/>
  </cols>
  <sheetData>
    <row r="2" spans="1:33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6" spans="1:33" ht="30" x14ac:dyDescent="0.45">
      <c r="A6" s="6" t="s">
        <v>60</v>
      </c>
      <c r="B6" s="6" t="s">
        <v>60</v>
      </c>
      <c r="C6" s="6" t="s">
        <v>60</v>
      </c>
      <c r="D6" s="6" t="s">
        <v>60</v>
      </c>
      <c r="E6" s="6" t="s">
        <v>60</v>
      </c>
      <c r="F6" s="6" t="s">
        <v>60</v>
      </c>
      <c r="G6" s="6" t="s">
        <v>60</v>
      </c>
      <c r="H6" s="6" t="s">
        <v>60</v>
      </c>
      <c r="I6" s="6" t="s">
        <v>60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Q6" s="6" t="s">
        <v>5</v>
      </c>
      <c r="R6" s="6" t="s">
        <v>5</v>
      </c>
      <c r="S6" s="6" t="s">
        <v>5</v>
      </c>
      <c r="T6" s="6" t="s">
        <v>5</v>
      </c>
      <c r="U6" s="6" t="s">
        <v>5</v>
      </c>
      <c r="V6" s="6" t="s">
        <v>5</v>
      </c>
      <c r="W6" s="6" t="s">
        <v>5</v>
      </c>
      <c r="Y6" s="6" t="s">
        <v>6</v>
      </c>
      <c r="Z6" s="6" t="s">
        <v>6</v>
      </c>
      <c r="AA6" s="6" t="s">
        <v>6</v>
      </c>
      <c r="AB6" s="6" t="s">
        <v>6</v>
      </c>
      <c r="AC6" s="6" t="s">
        <v>6</v>
      </c>
      <c r="AD6" s="6" t="s">
        <v>6</v>
      </c>
      <c r="AE6" s="6" t="s">
        <v>6</v>
      </c>
      <c r="AF6" s="6" t="s">
        <v>6</v>
      </c>
      <c r="AG6" s="6" t="s">
        <v>6</v>
      </c>
    </row>
    <row r="7" spans="1:33" ht="30" x14ac:dyDescent="0.45">
      <c r="A7" s="5" t="s">
        <v>61</v>
      </c>
      <c r="C7" s="5" t="s">
        <v>62</v>
      </c>
      <c r="E7" s="5" t="s">
        <v>63</v>
      </c>
      <c r="G7" s="5" t="s">
        <v>64</v>
      </c>
      <c r="I7" s="5" t="s">
        <v>59</v>
      </c>
      <c r="K7" s="5" t="s">
        <v>7</v>
      </c>
      <c r="M7" s="5" t="s">
        <v>8</v>
      </c>
      <c r="O7" s="5" t="s">
        <v>9</v>
      </c>
      <c r="Q7" s="6" t="s">
        <v>10</v>
      </c>
      <c r="R7" s="6" t="s">
        <v>10</v>
      </c>
      <c r="S7" s="6" t="s">
        <v>10</v>
      </c>
      <c r="U7" s="6" t="s">
        <v>11</v>
      </c>
      <c r="V7" s="6" t="s">
        <v>11</v>
      </c>
      <c r="W7" s="6" t="s">
        <v>11</v>
      </c>
      <c r="Y7" s="5" t="s">
        <v>7</v>
      </c>
      <c r="AA7" s="5" t="s">
        <v>65</v>
      </c>
      <c r="AC7" s="5" t="s">
        <v>8</v>
      </c>
      <c r="AE7" s="5" t="s">
        <v>9</v>
      </c>
      <c r="AG7" s="5" t="s">
        <v>13</v>
      </c>
    </row>
    <row r="8" spans="1:33" ht="30" x14ac:dyDescent="0.45">
      <c r="A8" s="6" t="s">
        <v>61</v>
      </c>
      <c r="C8" s="6" t="s">
        <v>62</v>
      </c>
      <c r="E8" s="6" t="s">
        <v>63</v>
      </c>
      <c r="G8" s="6" t="s">
        <v>64</v>
      </c>
      <c r="I8" s="6" t="s">
        <v>59</v>
      </c>
      <c r="K8" s="6" t="s">
        <v>7</v>
      </c>
      <c r="M8" s="6" t="s">
        <v>8</v>
      </c>
      <c r="O8" s="6" t="s">
        <v>9</v>
      </c>
      <c r="Q8" s="6" t="s">
        <v>7</v>
      </c>
      <c r="S8" s="6" t="s">
        <v>8</v>
      </c>
      <c r="U8" s="6" t="s">
        <v>7</v>
      </c>
      <c r="W8" s="6" t="s">
        <v>14</v>
      </c>
      <c r="Y8" s="6" t="s">
        <v>7</v>
      </c>
      <c r="AA8" s="6" t="s">
        <v>65</v>
      </c>
      <c r="AC8" s="6" t="s">
        <v>8</v>
      </c>
      <c r="AE8" s="6" t="s">
        <v>9</v>
      </c>
      <c r="AG8" s="6" t="s">
        <v>13</v>
      </c>
    </row>
    <row r="9" spans="1:33" x14ac:dyDescent="0.45">
      <c r="A9" s="1" t="s">
        <v>66</v>
      </c>
      <c r="C9" s="1" t="s">
        <v>67</v>
      </c>
      <c r="E9" s="1" t="s">
        <v>68</v>
      </c>
      <c r="G9" s="15">
        <v>18</v>
      </c>
      <c r="H9" s="15"/>
      <c r="I9" s="15">
        <v>18</v>
      </c>
      <c r="J9" s="15"/>
      <c r="K9" s="15">
        <v>43000</v>
      </c>
      <c r="L9" s="15"/>
      <c r="M9" s="15">
        <v>40397220667</v>
      </c>
      <c r="N9" s="15"/>
      <c r="O9" s="15">
        <v>39986191189</v>
      </c>
      <c r="P9" s="15"/>
      <c r="Q9" s="15">
        <v>0</v>
      </c>
      <c r="R9" s="15"/>
      <c r="S9" s="15">
        <v>0</v>
      </c>
      <c r="T9" s="15"/>
      <c r="U9" s="15">
        <v>43000</v>
      </c>
      <c r="V9" s="15"/>
      <c r="W9" s="15">
        <v>39982751814</v>
      </c>
      <c r="Y9" s="15">
        <v>0</v>
      </c>
      <c r="Z9" s="15"/>
      <c r="AA9" s="15">
        <v>0</v>
      </c>
      <c r="AB9" s="15"/>
      <c r="AC9" s="15">
        <v>0</v>
      </c>
      <c r="AD9" s="15"/>
      <c r="AE9" s="15">
        <v>0</v>
      </c>
      <c r="AG9" s="7">
        <v>0</v>
      </c>
    </row>
  </sheetData>
  <mergeCells count="26">
    <mergeCell ref="A4:AG4"/>
    <mergeCell ref="A3:AG3"/>
    <mergeCell ref="A2:AG2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</mergeCells>
  <pageMargins left="0.7" right="0.7" top="0.75" bottom="0.75" header="0.3" footer="0.3"/>
  <pageSetup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view="pageBreakPreview" zoomScaleNormal="100" zoomScaleSheetLayoutView="100" workbookViewId="0">
      <selection activeCell="C18" sqref="C18"/>
    </sheetView>
  </sheetViews>
  <sheetFormatPr defaultRowHeight="18.75" x14ac:dyDescent="0.45"/>
  <cols>
    <col min="1" max="1" width="24.28515625" style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5" t="s">
        <v>70</v>
      </c>
      <c r="C6" s="6" t="s">
        <v>71</v>
      </c>
      <c r="D6" s="6" t="s">
        <v>71</v>
      </c>
      <c r="E6" s="6" t="s">
        <v>71</v>
      </c>
      <c r="F6" s="6" t="s">
        <v>71</v>
      </c>
      <c r="G6" s="6" t="s">
        <v>71</v>
      </c>
      <c r="H6" s="6" t="s">
        <v>71</v>
      </c>
      <c r="I6" s="6" t="s">
        <v>71</v>
      </c>
      <c r="K6" s="6" t="s">
        <v>4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</row>
    <row r="7" spans="1:19" ht="30" x14ac:dyDescent="0.45">
      <c r="A7" s="6" t="s">
        <v>70</v>
      </c>
      <c r="C7" s="6" t="s">
        <v>72</v>
      </c>
      <c r="E7" s="6" t="s">
        <v>73</v>
      </c>
      <c r="G7" s="6" t="s">
        <v>74</v>
      </c>
      <c r="I7" s="6" t="s">
        <v>64</v>
      </c>
      <c r="K7" s="6" t="s">
        <v>75</v>
      </c>
      <c r="M7" s="6" t="s">
        <v>76</v>
      </c>
      <c r="O7" s="6" t="s">
        <v>77</v>
      </c>
      <c r="Q7" s="6" t="s">
        <v>75</v>
      </c>
      <c r="S7" s="6" t="s">
        <v>69</v>
      </c>
    </row>
    <row r="8" spans="1:19" x14ac:dyDescent="0.45">
      <c r="A8" s="1" t="s">
        <v>78</v>
      </c>
      <c r="C8" s="1" t="s">
        <v>79</v>
      </c>
      <c r="E8" s="1" t="s">
        <v>80</v>
      </c>
      <c r="G8" s="1" t="s">
        <v>81</v>
      </c>
      <c r="I8" s="4">
        <v>18</v>
      </c>
      <c r="K8" s="15">
        <v>3051029096</v>
      </c>
      <c r="L8" s="15"/>
      <c r="M8" s="15">
        <v>84361993507</v>
      </c>
      <c r="N8" s="15"/>
      <c r="O8" s="15">
        <v>85224500600</v>
      </c>
      <c r="P8" s="15"/>
      <c r="Q8" s="15">
        <v>2188522003</v>
      </c>
      <c r="S8" s="7">
        <v>1.1999999999999999E-3</v>
      </c>
    </row>
    <row r="9" spans="1:19" x14ac:dyDescent="0.45">
      <c r="A9" s="1" t="s">
        <v>82</v>
      </c>
      <c r="C9" s="1" t="s">
        <v>83</v>
      </c>
      <c r="E9" s="1" t="s">
        <v>80</v>
      </c>
      <c r="G9" s="1" t="s">
        <v>84</v>
      </c>
      <c r="I9" s="4">
        <v>18</v>
      </c>
      <c r="K9" s="15">
        <v>1016162665</v>
      </c>
      <c r="L9" s="15"/>
      <c r="M9" s="15">
        <v>107481406386</v>
      </c>
      <c r="N9" s="15"/>
      <c r="O9" s="15">
        <v>106121910328</v>
      </c>
      <c r="P9" s="15"/>
      <c r="Q9" s="15">
        <v>2375658723</v>
      </c>
      <c r="S9" s="7">
        <v>1.2999999999999999E-3</v>
      </c>
    </row>
    <row r="10" spans="1:19" x14ac:dyDescent="0.45">
      <c r="A10" s="1" t="s">
        <v>85</v>
      </c>
      <c r="C10" s="1" t="s">
        <v>86</v>
      </c>
      <c r="E10" s="1" t="s">
        <v>80</v>
      </c>
      <c r="G10" s="1" t="s">
        <v>87</v>
      </c>
      <c r="I10" s="4">
        <v>18</v>
      </c>
      <c r="K10" s="15">
        <v>505426200</v>
      </c>
      <c r="L10" s="15"/>
      <c r="M10" s="15">
        <v>3301642</v>
      </c>
      <c r="N10" s="15"/>
      <c r="O10" s="15">
        <v>420000</v>
      </c>
      <c r="P10" s="15"/>
      <c r="Q10" s="15">
        <v>508307842</v>
      </c>
      <c r="S10" s="7">
        <v>2.9999999999999997E-4</v>
      </c>
    </row>
    <row r="11" spans="1:19" x14ac:dyDescent="0.45">
      <c r="A11" s="1" t="s">
        <v>88</v>
      </c>
      <c r="C11" s="1" t="s">
        <v>89</v>
      </c>
      <c r="E11" s="1" t="s">
        <v>80</v>
      </c>
      <c r="G11" s="1" t="s">
        <v>90</v>
      </c>
      <c r="I11" s="4">
        <v>18</v>
      </c>
      <c r="K11" s="15">
        <v>4404155</v>
      </c>
      <c r="L11" s="15"/>
      <c r="M11" s="15">
        <v>26196</v>
      </c>
      <c r="N11" s="15"/>
      <c r="O11" s="15">
        <v>420000</v>
      </c>
      <c r="P11" s="15"/>
      <c r="Q11" s="15">
        <v>4010351</v>
      </c>
      <c r="S11" s="7">
        <v>0</v>
      </c>
    </row>
    <row r="12" spans="1:19" x14ac:dyDescent="0.45">
      <c r="A12" s="1" t="s">
        <v>91</v>
      </c>
      <c r="C12" s="1" t="s">
        <v>92</v>
      </c>
      <c r="E12" s="1" t="s">
        <v>80</v>
      </c>
      <c r="G12" s="1" t="s">
        <v>90</v>
      </c>
      <c r="I12" s="4">
        <v>18</v>
      </c>
      <c r="K12" s="15">
        <v>4989875316</v>
      </c>
      <c r="L12" s="15"/>
      <c r="M12" s="15">
        <v>17975597970</v>
      </c>
      <c r="N12" s="15"/>
      <c r="O12" s="15">
        <v>22881170000</v>
      </c>
      <c r="P12" s="15"/>
      <c r="Q12" s="15">
        <v>84303286</v>
      </c>
      <c r="S12" s="7">
        <v>0</v>
      </c>
    </row>
    <row r="13" spans="1:19" x14ac:dyDescent="0.45">
      <c r="A13" s="1" t="s">
        <v>82</v>
      </c>
      <c r="C13" s="1" t="s">
        <v>93</v>
      </c>
      <c r="E13" s="1" t="s">
        <v>80</v>
      </c>
      <c r="G13" s="1" t="s">
        <v>94</v>
      </c>
      <c r="I13" s="4">
        <v>18</v>
      </c>
      <c r="K13" s="15">
        <v>678</v>
      </c>
      <c r="L13" s="15"/>
      <c r="M13" s="15">
        <v>0</v>
      </c>
      <c r="N13" s="15"/>
      <c r="O13" s="15">
        <v>0</v>
      </c>
      <c r="P13" s="15"/>
      <c r="Q13" s="15">
        <v>678</v>
      </c>
      <c r="S13" s="7">
        <v>0</v>
      </c>
    </row>
    <row r="14" spans="1:19" x14ac:dyDescent="0.45">
      <c r="A14" s="1" t="s">
        <v>95</v>
      </c>
      <c r="C14" s="1" t="s">
        <v>96</v>
      </c>
      <c r="E14" s="1" t="s">
        <v>97</v>
      </c>
      <c r="G14" s="1" t="s">
        <v>98</v>
      </c>
      <c r="I14" s="4">
        <v>18</v>
      </c>
      <c r="K14" s="15">
        <v>3825910221</v>
      </c>
      <c r="L14" s="15"/>
      <c r="M14" s="15">
        <v>2143750000</v>
      </c>
      <c r="N14" s="15"/>
      <c r="O14" s="15">
        <v>5969000300</v>
      </c>
      <c r="P14" s="15"/>
      <c r="Q14" s="15">
        <v>659921</v>
      </c>
      <c r="S14" s="7">
        <v>0</v>
      </c>
    </row>
    <row r="15" spans="1:19" x14ac:dyDescent="0.45">
      <c r="A15" s="1" t="s">
        <v>82</v>
      </c>
      <c r="C15" s="1" t="s">
        <v>99</v>
      </c>
      <c r="E15" s="1" t="s">
        <v>97</v>
      </c>
      <c r="G15" s="1" t="s">
        <v>100</v>
      </c>
      <c r="I15" s="4">
        <v>18</v>
      </c>
      <c r="K15" s="15">
        <v>50000000</v>
      </c>
      <c r="L15" s="15"/>
      <c r="M15" s="15">
        <v>0</v>
      </c>
      <c r="N15" s="15"/>
      <c r="O15" s="15">
        <v>0</v>
      </c>
      <c r="P15" s="15"/>
      <c r="Q15" s="15">
        <v>50000000</v>
      </c>
      <c r="S15" s="7">
        <v>0</v>
      </c>
    </row>
    <row r="16" spans="1:19" ht="19.5" thickBot="1" x14ac:dyDescent="0.5">
      <c r="K16" s="16">
        <f>SUM(K8:K15)</f>
        <v>13442808331</v>
      </c>
      <c r="L16" s="15"/>
      <c r="M16" s="16">
        <f>SUM(M8:M15)</f>
        <v>211966075701</v>
      </c>
      <c r="N16" s="15"/>
      <c r="O16" s="16">
        <f>SUM(O8:O15)</f>
        <v>220197421228</v>
      </c>
      <c r="P16" s="15"/>
      <c r="Q16" s="16">
        <f>SUM(Q8:Q15)</f>
        <v>5211462804</v>
      </c>
      <c r="S16" s="9">
        <f>SUM(S8:S15)</f>
        <v>2.7999999999999995E-3</v>
      </c>
    </row>
    <row r="17" spans="11:17" ht="25.5" thickTop="1" x14ac:dyDescent="0.45">
      <c r="K17" s="14"/>
      <c r="L17" s="14"/>
      <c r="M17" s="14"/>
      <c r="N17" s="14"/>
      <c r="O17" s="14"/>
      <c r="P17" s="14"/>
      <c r="Q17" s="14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6"/>
  <sheetViews>
    <sheetView rightToLeft="1" view="pageBreakPreview" topLeftCell="A2" zoomScale="115" zoomScaleNormal="100" zoomScaleSheetLayoutView="115" workbookViewId="0">
      <selection activeCell="C18" sqref="C18"/>
    </sheetView>
  </sheetViews>
  <sheetFormatPr defaultRowHeight="18.75" x14ac:dyDescent="0.45"/>
  <cols>
    <col min="1" max="1" width="21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101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6" t="s">
        <v>102</v>
      </c>
      <c r="B6" s="6" t="s">
        <v>102</v>
      </c>
      <c r="C6" s="6" t="s">
        <v>102</v>
      </c>
      <c r="D6" s="6" t="s">
        <v>102</v>
      </c>
      <c r="E6" s="6" t="s">
        <v>102</v>
      </c>
      <c r="G6" s="6" t="s">
        <v>103</v>
      </c>
      <c r="H6" s="6" t="s">
        <v>103</v>
      </c>
      <c r="I6" s="6" t="s">
        <v>103</v>
      </c>
      <c r="J6" s="6" t="s">
        <v>103</v>
      </c>
      <c r="K6" s="6" t="s">
        <v>103</v>
      </c>
      <c r="M6" s="6" t="s">
        <v>104</v>
      </c>
      <c r="N6" s="6" t="s">
        <v>104</v>
      </c>
      <c r="O6" s="6" t="s">
        <v>104</v>
      </c>
      <c r="P6" s="6" t="s">
        <v>104</v>
      </c>
      <c r="Q6" s="6" t="s">
        <v>104</v>
      </c>
    </row>
    <row r="7" spans="1:17" ht="30" x14ac:dyDescent="0.45">
      <c r="A7" s="6" t="s">
        <v>105</v>
      </c>
      <c r="C7" s="6" t="s">
        <v>106</v>
      </c>
      <c r="E7" s="6" t="s">
        <v>64</v>
      </c>
      <c r="G7" s="6" t="s">
        <v>107</v>
      </c>
      <c r="I7" s="6" t="s">
        <v>108</v>
      </c>
      <c r="K7" s="6" t="s">
        <v>109</v>
      </c>
      <c r="M7" s="6" t="s">
        <v>107</v>
      </c>
      <c r="O7" s="6" t="s">
        <v>108</v>
      </c>
      <c r="Q7" s="6" t="s">
        <v>109</v>
      </c>
    </row>
    <row r="8" spans="1:17" x14ac:dyDescent="0.45">
      <c r="A8" s="1" t="s">
        <v>66</v>
      </c>
      <c r="C8" s="1" t="s">
        <v>110</v>
      </c>
      <c r="E8" s="15">
        <v>18</v>
      </c>
      <c r="F8" s="15"/>
      <c r="G8" s="15">
        <v>136117346</v>
      </c>
      <c r="H8" s="15"/>
      <c r="I8" s="15" t="s">
        <v>110</v>
      </c>
      <c r="J8" s="15"/>
      <c r="K8" s="15">
        <v>136117346</v>
      </c>
      <c r="L8" s="15"/>
      <c r="M8" s="15">
        <v>136117346</v>
      </c>
      <c r="N8" s="15"/>
      <c r="O8" s="15" t="s">
        <v>110</v>
      </c>
      <c r="P8" s="15"/>
      <c r="Q8" s="15">
        <v>136117346</v>
      </c>
    </row>
    <row r="9" spans="1:17" x14ac:dyDescent="0.45">
      <c r="A9" s="1" t="s">
        <v>78</v>
      </c>
      <c r="C9" s="4">
        <v>30</v>
      </c>
      <c r="E9" s="15">
        <v>0</v>
      </c>
      <c r="F9" s="15"/>
      <c r="G9" s="15">
        <v>159147</v>
      </c>
      <c r="H9" s="15"/>
      <c r="I9" s="15">
        <v>0</v>
      </c>
      <c r="J9" s="15"/>
      <c r="K9" s="15">
        <v>159147</v>
      </c>
      <c r="L9" s="15"/>
      <c r="M9" s="15">
        <v>159147</v>
      </c>
      <c r="N9" s="15"/>
      <c r="O9" s="15">
        <v>0</v>
      </c>
      <c r="P9" s="15"/>
      <c r="Q9" s="15">
        <v>159147</v>
      </c>
    </row>
    <row r="10" spans="1:17" x14ac:dyDescent="0.45">
      <c r="A10" s="1" t="s">
        <v>82</v>
      </c>
      <c r="C10" s="4">
        <v>30</v>
      </c>
      <c r="E10" s="15">
        <v>10</v>
      </c>
      <c r="F10" s="15"/>
      <c r="G10" s="15">
        <v>41151280</v>
      </c>
      <c r="H10" s="15"/>
      <c r="I10" s="15">
        <v>0</v>
      </c>
      <c r="J10" s="15"/>
      <c r="K10" s="15">
        <v>41151280</v>
      </c>
      <c r="L10" s="15"/>
      <c r="M10" s="15">
        <v>41151280</v>
      </c>
      <c r="N10" s="15"/>
      <c r="O10" s="15">
        <v>0</v>
      </c>
      <c r="P10" s="15"/>
      <c r="Q10" s="15">
        <v>41151280</v>
      </c>
    </row>
    <row r="11" spans="1:17" x14ac:dyDescent="0.45">
      <c r="A11" s="1" t="s">
        <v>85</v>
      </c>
      <c r="C11" s="4">
        <v>28</v>
      </c>
      <c r="E11" s="15">
        <v>10</v>
      </c>
      <c r="F11" s="15"/>
      <c r="G11" s="15">
        <v>3304011</v>
      </c>
      <c r="H11" s="15"/>
      <c r="I11" s="15">
        <v>3174</v>
      </c>
      <c r="J11" s="15"/>
      <c r="K11" s="15">
        <v>3300837</v>
      </c>
      <c r="L11" s="15"/>
      <c r="M11" s="15">
        <v>3304011</v>
      </c>
      <c r="N11" s="15"/>
      <c r="O11" s="15">
        <v>3174</v>
      </c>
      <c r="P11" s="15"/>
      <c r="Q11" s="15">
        <v>3300837</v>
      </c>
    </row>
    <row r="12" spans="1:17" x14ac:dyDescent="0.45">
      <c r="A12" s="1" t="s">
        <v>88</v>
      </c>
      <c r="C12" s="4">
        <v>23</v>
      </c>
      <c r="E12" s="15">
        <v>10</v>
      </c>
      <c r="F12" s="15"/>
      <c r="G12" s="15">
        <v>25333</v>
      </c>
      <c r="H12" s="15"/>
      <c r="I12" s="15">
        <v>55</v>
      </c>
      <c r="J12" s="15"/>
      <c r="K12" s="15">
        <v>25278</v>
      </c>
      <c r="L12" s="15"/>
      <c r="M12" s="15">
        <v>25333</v>
      </c>
      <c r="N12" s="15"/>
      <c r="O12" s="15">
        <v>55</v>
      </c>
      <c r="P12" s="15"/>
      <c r="Q12" s="15">
        <v>25278</v>
      </c>
    </row>
    <row r="13" spans="1:17" x14ac:dyDescent="0.45">
      <c r="A13" s="1" t="s">
        <v>91</v>
      </c>
      <c r="C13" s="4">
        <v>26</v>
      </c>
      <c r="E13" s="15">
        <v>10</v>
      </c>
      <c r="F13" s="15"/>
      <c r="G13" s="15">
        <v>-4506463</v>
      </c>
      <c r="H13" s="15"/>
      <c r="I13" s="15">
        <v>6287</v>
      </c>
      <c r="J13" s="15"/>
      <c r="K13" s="15">
        <v>-4512750</v>
      </c>
      <c r="L13" s="15"/>
      <c r="M13" s="15">
        <v>-4506463</v>
      </c>
      <c r="N13" s="15"/>
      <c r="O13" s="15">
        <v>6287</v>
      </c>
      <c r="P13" s="15"/>
      <c r="Q13" s="15">
        <v>-4512750</v>
      </c>
    </row>
    <row r="14" spans="1:17" ht="19.5" thickBot="1" x14ac:dyDescent="0.5">
      <c r="E14" s="15"/>
      <c r="F14" s="15"/>
      <c r="G14" s="16">
        <f>SUM(G8:G13)</f>
        <v>176250654</v>
      </c>
      <c r="H14" s="15"/>
      <c r="I14" s="16">
        <f>SUM(I9:I13)</f>
        <v>9516</v>
      </c>
      <c r="J14" s="15"/>
      <c r="K14" s="16">
        <f>SUM(K8:K13)</f>
        <v>176241138</v>
      </c>
      <c r="L14" s="15"/>
      <c r="M14" s="16">
        <f>SUM(M8:M13)</f>
        <v>176250654</v>
      </c>
      <c r="N14" s="15"/>
      <c r="O14" s="16">
        <f>SUM(O9:O13)</f>
        <v>9516</v>
      </c>
      <c r="P14" s="15"/>
      <c r="Q14" s="16">
        <f>SUM(Q8:Q13)</f>
        <v>176241138</v>
      </c>
    </row>
    <row r="15" spans="1:17" ht="19.5" thickTop="1" x14ac:dyDescent="0.45">
      <c r="G15" s="4"/>
      <c r="K15" s="15"/>
    </row>
    <row r="16" spans="1:17" x14ac:dyDescent="0.45">
      <c r="G16" s="4"/>
    </row>
  </sheetData>
  <mergeCells count="15">
    <mergeCell ref="A2:Q2"/>
    <mergeCell ref="A3:Q3"/>
    <mergeCell ref="A4:Q4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view="pageBreakPreview" zoomScale="70" zoomScaleNormal="85" zoomScaleSheetLayoutView="70" workbookViewId="0">
      <selection activeCell="C18" sqref="C18"/>
    </sheetView>
  </sheetViews>
  <sheetFormatPr defaultRowHeight="18.75" x14ac:dyDescent="0.45"/>
  <cols>
    <col min="1" max="1" width="22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101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5" t="s">
        <v>3</v>
      </c>
      <c r="C6" s="6" t="s">
        <v>111</v>
      </c>
      <c r="D6" s="6" t="s">
        <v>111</v>
      </c>
      <c r="E6" s="6" t="s">
        <v>111</v>
      </c>
      <c r="F6" s="6" t="s">
        <v>111</v>
      </c>
      <c r="G6" s="6" t="s">
        <v>111</v>
      </c>
      <c r="I6" s="6" t="s">
        <v>103</v>
      </c>
      <c r="J6" s="6" t="s">
        <v>103</v>
      </c>
      <c r="K6" s="6" t="s">
        <v>103</v>
      </c>
      <c r="L6" s="6" t="s">
        <v>103</v>
      </c>
      <c r="M6" s="6" t="s">
        <v>103</v>
      </c>
      <c r="O6" s="6" t="s">
        <v>104</v>
      </c>
      <c r="P6" s="6" t="s">
        <v>104</v>
      </c>
      <c r="Q6" s="6" t="s">
        <v>104</v>
      </c>
      <c r="R6" s="6" t="s">
        <v>104</v>
      </c>
      <c r="S6" s="6" t="s">
        <v>104</v>
      </c>
    </row>
    <row r="7" spans="1:19" ht="30" x14ac:dyDescent="0.45">
      <c r="A7" s="6" t="s">
        <v>3</v>
      </c>
      <c r="C7" s="6" t="s">
        <v>112</v>
      </c>
      <c r="E7" s="6" t="s">
        <v>113</v>
      </c>
      <c r="G7" s="6" t="s">
        <v>114</v>
      </c>
      <c r="I7" s="6" t="s">
        <v>115</v>
      </c>
      <c r="K7" s="6" t="s">
        <v>108</v>
      </c>
      <c r="M7" s="6" t="s">
        <v>116</v>
      </c>
      <c r="O7" s="6" t="s">
        <v>115</v>
      </c>
      <c r="Q7" s="6" t="s">
        <v>108</v>
      </c>
      <c r="S7" s="6" t="s">
        <v>116</v>
      </c>
    </row>
    <row r="8" spans="1:19" ht="21" x14ac:dyDescent="0.55000000000000004">
      <c r="A8" s="3" t="s">
        <v>50</v>
      </c>
      <c r="C8" s="1" t="s">
        <v>117</v>
      </c>
      <c r="E8" s="15">
        <v>3140135</v>
      </c>
      <c r="F8" s="15"/>
      <c r="G8" s="15">
        <v>5100</v>
      </c>
      <c r="H8" s="15"/>
      <c r="I8" s="15">
        <v>16014688500</v>
      </c>
      <c r="J8" s="15"/>
      <c r="K8" s="15">
        <v>2285125840</v>
      </c>
      <c r="L8" s="15"/>
      <c r="M8" s="15">
        <v>13729562660</v>
      </c>
      <c r="N8" s="15"/>
      <c r="O8" s="15">
        <v>16014688500</v>
      </c>
      <c r="P8" s="15"/>
      <c r="Q8" s="15">
        <v>2285125840</v>
      </c>
      <c r="R8" s="15"/>
      <c r="S8" s="15">
        <v>13729562660</v>
      </c>
    </row>
    <row r="20" spans="15:15" ht="17.25" customHeight="1" x14ac:dyDescent="0.45"/>
    <row r="24" spans="15:15" x14ac:dyDescent="0.45">
      <c r="O24" s="1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2"/>
  <sheetViews>
    <sheetView rightToLeft="1" view="pageBreakPreview" topLeftCell="A19" zoomScale="60" zoomScaleNormal="85" workbookViewId="0">
      <selection activeCell="C18" sqref="C18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9" style="1" bestFit="1" customWidth="1"/>
    <col min="8" max="8" width="1" style="1" customWidth="1"/>
    <col min="9" max="9" width="24.42578125" style="1" customWidth="1"/>
    <col min="10" max="10" width="1" style="1" customWidth="1"/>
    <col min="11" max="11" width="13.4257812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4.8554687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101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3</v>
      </c>
      <c r="C6" s="6" t="s">
        <v>103</v>
      </c>
      <c r="D6" s="6" t="s">
        <v>103</v>
      </c>
      <c r="E6" s="6" t="s">
        <v>103</v>
      </c>
      <c r="F6" s="6" t="s">
        <v>103</v>
      </c>
      <c r="G6" s="6" t="s">
        <v>103</v>
      </c>
      <c r="H6" s="6" t="s">
        <v>103</v>
      </c>
      <c r="I6" s="6" t="s">
        <v>103</v>
      </c>
      <c r="K6" s="6" t="s">
        <v>104</v>
      </c>
      <c r="L6" s="6" t="s">
        <v>104</v>
      </c>
      <c r="M6" s="6" t="s">
        <v>104</v>
      </c>
      <c r="N6" s="6" t="s">
        <v>104</v>
      </c>
      <c r="O6" s="6" t="s">
        <v>104</v>
      </c>
      <c r="P6" s="6" t="s">
        <v>104</v>
      </c>
      <c r="Q6" s="6" t="s">
        <v>104</v>
      </c>
    </row>
    <row r="7" spans="1:17" ht="57.75" customHeight="1" x14ac:dyDescent="0.45">
      <c r="A7" s="6" t="s">
        <v>3</v>
      </c>
      <c r="C7" s="6" t="s">
        <v>7</v>
      </c>
      <c r="E7" s="6" t="s">
        <v>118</v>
      </c>
      <c r="G7" s="6" t="s">
        <v>119</v>
      </c>
      <c r="I7" s="8" t="s">
        <v>120</v>
      </c>
      <c r="K7" s="6" t="s">
        <v>7</v>
      </c>
      <c r="M7" s="6" t="s">
        <v>118</v>
      </c>
      <c r="O7" s="6" t="s">
        <v>119</v>
      </c>
      <c r="Q7" s="8" t="s">
        <v>120</v>
      </c>
    </row>
    <row r="8" spans="1:17" ht="21" x14ac:dyDescent="0.55000000000000004">
      <c r="A8" s="3" t="s">
        <v>42</v>
      </c>
      <c r="C8" s="15">
        <v>9233449</v>
      </c>
      <c r="D8" s="15"/>
      <c r="E8" s="15">
        <v>85819068298</v>
      </c>
      <c r="F8" s="15"/>
      <c r="G8" s="15">
        <v>80862672910</v>
      </c>
      <c r="H8" s="15"/>
      <c r="I8" s="15">
        <v>4956395388</v>
      </c>
      <c r="J8" s="15"/>
      <c r="K8" s="15">
        <v>9233449</v>
      </c>
      <c r="L8" s="15"/>
      <c r="M8" s="15">
        <v>85819068298</v>
      </c>
      <c r="N8" s="15"/>
      <c r="O8" s="15">
        <v>80862672910</v>
      </c>
      <c r="P8" s="15"/>
      <c r="Q8" s="15">
        <v>4956395388</v>
      </c>
    </row>
    <row r="9" spans="1:17" ht="21" x14ac:dyDescent="0.55000000000000004">
      <c r="A9" s="3" t="s">
        <v>23</v>
      </c>
      <c r="C9" s="15">
        <v>5459665</v>
      </c>
      <c r="D9" s="15"/>
      <c r="E9" s="15">
        <v>92316331685</v>
      </c>
      <c r="F9" s="15"/>
      <c r="G9" s="15">
        <v>87703228690</v>
      </c>
      <c r="H9" s="15"/>
      <c r="I9" s="15">
        <v>4613102995</v>
      </c>
      <c r="J9" s="15"/>
      <c r="K9" s="15">
        <v>5459665</v>
      </c>
      <c r="L9" s="15"/>
      <c r="M9" s="15">
        <v>92316331685</v>
      </c>
      <c r="N9" s="15"/>
      <c r="O9" s="15">
        <v>87703228690</v>
      </c>
      <c r="P9" s="15"/>
      <c r="Q9" s="15">
        <v>4613102995</v>
      </c>
    </row>
    <row r="10" spans="1:17" ht="21" x14ac:dyDescent="0.55000000000000004">
      <c r="A10" s="3" t="s">
        <v>16</v>
      </c>
      <c r="C10" s="15">
        <v>16000000</v>
      </c>
      <c r="D10" s="15"/>
      <c r="E10" s="15">
        <v>59420332800</v>
      </c>
      <c r="F10" s="15"/>
      <c r="G10" s="15">
        <v>53360604000</v>
      </c>
      <c r="H10" s="15"/>
      <c r="I10" s="15">
        <v>6059728800</v>
      </c>
      <c r="J10" s="15"/>
      <c r="K10" s="15">
        <v>16000000</v>
      </c>
      <c r="L10" s="15"/>
      <c r="M10" s="15">
        <v>59420332800</v>
      </c>
      <c r="N10" s="15"/>
      <c r="O10" s="15">
        <v>53360604000</v>
      </c>
      <c r="P10" s="15"/>
      <c r="Q10" s="15">
        <v>6059728800</v>
      </c>
    </row>
    <row r="11" spans="1:17" ht="21" x14ac:dyDescent="0.55000000000000004">
      <c r="A11" s="3" t="s">
        <v>47</v>
      </c>
      <c r="C11" s="15">
        <v>1877828</v>
      </c>
      <c r="D11" s="15"/>
      <c r="E11" s="15">
        <v>13906579179</v>
      </c>
      <c r="F11" s="15"/>
      <c r="G11" s="15">
        <v>10565266866</v>
      </c>
      <c r="H11" s="15"/>
      <c r="I11" s="15">
        <v>3341312313</v>
      </c>
      <c r="J11" s="15"/>
      <c r="K11" s="15">
        <v>1877828</v>
      </c>
      <c r="L11" s="15"/>
      <c r="M11" s="15">
        <v>13906579179</v>
      </c>
      <c r="N11" s="15"/>
      <c r="O11" s="15">
        <v>10565266866</v>
      </c>
      <c r="P11" s="15"/>
      <c r="Q11" s="15">
        <v>3341312313</v>
      </c>
    </row>
    <row r="12" spans="1:17" ht="21" x14ac:dyDescent="0.55000000000000004">
      <c r="A12" s="3" t="s">
        <v>19</v>
      </c>
      <c r="C12" s="15">
        <v>5012181</v>
      </c>
      <c r="D12" s="15"/>
      <c r="E12" s="15">
        <v>10532705917</v>
      </c>
      <c r="F12" s="15"/>
      <c r="G12" s="15">
        <v>8983192414</v>
      </c>
      <c r="H12" s="15"/>
      <c r="I12" s="15">
        <v>1549513503</v>
      </c>
      <c r="J12" s="15"/>
      <c r="K12" s="15">
        <v>5012181</v>
      </c>
      <c r="L12" s="15"/>
      <c r="M12" s="15">
        <v>10532705917</v>
      </c>
      <c r="N12" s="15"/>
      <c r="O12" s="15">
        <v>8983192414</v>
      </c>
      <c r="P12" s="15"/>
      <c r="Q12" s="15">
        <v>1549513503</v>
      </c>
    </row>
    <row r="13" spans="1:17" ht="21" x14ac:dyDescent="0.55000000000000004">
      <c r="A13" s="3" t="s">
        <v>55</v>
      </c>
      <c r="C13" s="15">
        <v>4205503</v>
      </c>
      <c r="D13" s="15"/>
      <c r="E13" s="15">
        <v>25082881542</v>
      </c>
      <c r="F13" s="15"/>
      <c r="G13" s="15">
        <v>21654887675</v>
      </c>
      <c r="H13" s="15"/>
      <c r="I13" s="15">
        <v>3427993867</v>
      </c>
      <c r="J13" s="15"/>
      <c r="K13" s="15">
        <v>4205503</v>
      </c>
      <c r="L13" s="15"/>
      <c r="M13" s="15">
        <v>25082881542</v>
      </c>
      <c r="N13" s="15"/>
      <c r="O13" s="15">
        <v>21654887675</v>
      </c>
      <c r="P13" s="15"/>
      <c r="Q13" s="15">
        <v>3427993867</v>
      </c>
    </row>
    <row r="14" spans="1:17" ht="21" x14ac:dyDescent="0.55000000000000004">
      <c r="A14" s="3" t="s">
        <v>36</v>
      </c>
      <c r="C14" s="15">
        <v>2374543</v>
      </c>
      <c r="D14" s="15"/>
      <c r="E14" s="15">
        <v>25917350871</v>
      </c>
      <c r="F14" s="15"/>
      <c r="G14" s="15">
        <v>29481576742</v>
      </c>
      <c r="H14" s="15"/>
      <c r="I14" s="15">
        <v>-3564225870</v>
      </c>
      <c r="J14" s="15"/>
      <c r="K14" s="15">
        <v>2374543</v>
      </c>
      <c r="L14" s="15"/>
      <c r="M14" s="15">
        <v>25917350871</v>
      </c>
      <c r="N14" s="15"/>
      <c r="O14" s="15">
        <v>29481576742</v>
      </c>
      <c r="P14" s="15"/>
      <c r="Q14" s="15">
        <v>-3564225870</v>
      </c>
    </row>
    <row r="15" spans="1:17" ht="21" x14ac:dyDescent="0.55000000000000004">
      <c r="A15" s="3" t="s">
        <v>48</v>
      </c>
      <c r="C15" s="15">
        <v>750000</v>
      </c>
      <c r="D15" s="15"/>
      <c r="E15" s="15">
        <v>9028459125</v>
      </c>
      <c r="F15" s="15"/>
      <c r="G15" s="15">
        <v>7002833717</v>
      </c>
      <c r="H15" s="15"/>
      <c r="I15" s="15">
        <v>2025625408</v>
      </c>
      <c r="J15" s="15"/>
      <c r="K15" s="15">
        <v>750000</v>
      </c>
      <c r="L15" s="15"/>
      <c r="M15" s="15">
        <v>9028459125</v>
      </c>
      <c r="N15" s="15"/>
      <c r="O15" s="15">
        <v>7002833717</v>
      </c>
      <c r="P15" s="15"/>
      <c r="Q15" s="15">
        <v>2025625408</v>
      </c>
    </row>
    <row r="16" spans="1:17" ht="21" x14ac:dyDescent="0.55000000000000004">
      <c r="A16" s="3" t="s">
        <v>51</v>
      </c>
      <c r="C16" s="15">
        <v>4772243</v>
      </c>
      <c r="D16" s="15"/>
      <c r="E16" s="15">
        <v>19985832273</v>
      </c>
      <c r="F16" s="15"/>
      <c r="G16" s="15">
        <v>19016181263</v>
      </c>
      <c r="H16" s="15"/>
      <c r="I16" s="15">
        <v>969651010</v>
      </c>
      <c r="J16" s="15"/>
      <c r="K16" s="15">
        <v>4772243</v>
      </c>
      <c r="L16" s="15"/>
      <c r="M16" s="15">
        <v>19985832273</v>
      </c>
      <c r="N16" s="15"/>
      <c r="O16" s="15">
        <v>19016181263</v>
      </c>
      <c r="P16" s="15"/>
      <c r="Q16" s="15">
        <v>969651010</v>
      </c>
    </row>
    <row r="17" spans="1:17" ht="21" x14ac:dyDescent="0.55000000000000004">
      <c r="A17" s="3" t="s">
        <v>15</v>
      </c>
      <c r="C17" s="15">
        <v>30724823</v>
      </c>
      <c r="D17" s="15"/>
      <c r="E17" s="15">
        <v>83135352045</v>
      </c>
      <c r="F17" s="15"/>
      <c r="G17" s="15">
        <v>72812152562</v>
      </c>
      <c r="H17" s="15"/>
      <c r="I17" s="15">
        <v>10323199483</v>
      </c>
      <c r="J17" s="15"/>
      <c r="K17" s="15">
        <v>30724823</v>
      </c>
      <c r="L17" s="15"/>
      <c r="M17" s="15">
        <v>83135352045</v>
      </c>
      <c r="N17" s="15"/>
      <c r="O17" s="15">
        <v>72812152562</v>
      </c>
      <c r="P17" s="15"/>
      <c r="Q17" s="15">
        <v>10323199483</v>
      </c>
    </row>
    <row r="18" spans="1:17" ht="21" x14ac:dyDescent="0.55000000000000004">
      <c r="A18" s="3" t="s">
        <v>37</v>
      </c>
      <c r="C18" s="15">
        <v>2800000</v>
      </c>
      <c r="D18" s="15"/>
      <c r="E18" s="15">
        <v>19539046800</v>
      </c>
      <c r="F18" s="15"/>
      <c r="G18" s="15">
        <v>15865038000</v>
      </c>
      <c r="H18" s="15"/>
      <c r="I18" s="15">
        <v>3674008800</v>
      </c>
      <c r="J18" s="15"/>
      <c r="K18" s="15">
        <v>2800000</v>
      </c>
      <c r="L18" s="15"/>
      <c r="M18" s="15">
        <v>19539046800</v>
      </c>
      <c r="N18" s="15"/>
      <c r="O18" s="15">
        <v>15865038000</v>
      </c>
      <c r="P18" s="15"/>
      <c r="Q18" s="15">
        <v>3674008800</v>
      </c>
    </row>
    <row r="19" spans="1:17" ht="21" x14ac:dyDescent="0.55000000000000004">
      <c r="A19" s="3" t="s">
        <v>43</v>
      </c>
      <c r="C19" s="15">
        <v>9777778</v>
      </c>
      <c r="D19" s="15"/>
      <c r="E19" s="15">
        <v>81353053848</v>
      </c>
      <c r="F19" s="15"/>
      <c r="G19" s="15">
        <v>67940005544</v>
      </c>
      <c r="H19" s="15"/>
      <c r="I19" s="15">
        <v>13413048304</v>
      </c>
      <c r="J19" s="15"/>
      <c r="K19" s="15">
        <v>9777778</v>
      </c>
      <c r="L19" s="15"/>
      <c r="M19" s="15">
        <v>81353053848</v>
      </c>
      <c r="N19" s="15"/>
      <c r="O19" s="15">
        <v>67940005544</v>
      </c>
      <c r="P19" s="15"/>
      <c r="Q19" s="15">
        <v>13413048304</v>
      </c>
    </row>
    <row r="20" spans="1:17" ht="21" x14ac:dyDescent="0.55000000000000004">
      <c r="A20" s="3" t="s">
        <v>18</v>
      </c>
      <c r="C20" s="15">
        <v>108053</v>
      </c>
      <c r="D20" s="15"/>
      <c r="E20" s="15">
        <v>53705042</v>
      </c>
      <c r="F20" s="15"/>
      <c r="G20" s="15">
        <v>53705042</v>
      </c>
      <c r="H20" s="15"/>
      <c r="I20" s="15">
        <v>0</v>
      </c>
      <c r="J20" s="15"/>
      <c r="K20" s="15">
        <v>108053</v>
      </c>
      <c r="L20" s="15"/>
      <c r="M20" s="15">
        <v>53705042</v>
      </c>
      <c r="N20" s="15"/>
      <c r="O20" s="15">
        <v>53705042</v>
      </c>
      <c r="P20" s="15"/>
      <c r="Q20" s="15">
        <v>0</v>
      </c>
    </row>
    <row r="21" spans="1:17" ht="21" x14ac:dyDescent="0.55000000000000004">
      <c r="A21" s="3" t="s">
        <v>56</v>
      </c>
      <c r="C21" s="15">
        <v>666870</v>
      </c>
      <c r="D21" s="15"/>
      <c r="E21" s="15">
        <v>21577464119</v>
      </c>
      <c r="F21" s="15"/>
      <c r="G21" s="15">
        <v>18890690406</v>
      </c>
      <c r="H21" s="15"/>
      <c r="I21" s="15">
        <v>2686773713</v>
      </c>
      <c r="J21" s="15"/>
      <c r="K21" s="15">
        <v>666870</v>
      </c>
      <c r="L21" s="15"/>
      <c r="M21" s="15">
        <v>21577464119</v>
      </c>
      <c r="N21" s="15"/>
      <c r="O21" s="15">
        <v>18890690406</v>
      </c>
      <c r="P21" s="15"/>
      <c r="Q21" s="15">
        <v>2686773713</v>
      </c>
    </row>
    <row r="22" spans="1:17" ht="21" x14ac:dyDescent="0.55000000000000004">
      <c r="A22" s="3" t="s">
        <v>28</v>
      </c>
      <c r="C22" s="15">
        <v>354614</v>
      </c>
      <c r="D22" s="15"/>
      <c r="E22" s="15">
        <v>1991647863</v>
      </c>
      <c r="F22" s="15"/>
      <c r="G22" s="15">
        <v>1781555447</v>
      </c>
      <c r="H22" s="15"/>
      <c r="I22" s="15">
        <v>210092416</v>
      </c>
      <c r="J22" s="15"/>
      <c r="K22" s="15">
        <v>354614</v>
      </c>
      <c r="L22" s="15"/>
      <c r="M22" s="15">
        <v>1991647863</v>
      </c>
      <c r="N22" s="15"/>
      <c r="O22" s="15">
        <v>1781555447</v>
      </c>
      <c r="P22" s="15"/>
      <c r="Q22" s="15">
        <v>210092416</v>
      </c>
    </row>
    <row r="23" spans="1:17" ht="21" x14ac:dyDescent="0.55000000000000004">
      <c r="A23" s="3" t="s">
        <v>54</v>
      </c>
      <c r="C23" s="15">
        <v>1048394</v>
      </c>
      <c r="D23" s="15"/>
      <c r="E23" s="15">
        <v>26512450057</v>
      </c>
      <c r="F23" s="15"/>
      <c r="G23" s="15">
        <v>21659880934</v>
      </c>
      <c r="H23" s="15"/>
      <c r="I23" s="15">
        <v>4852569123</v>
      </c>
      <c r="J23" s="15"/>
      <c r="K23" s="15">
        <v>1048394</v>
      </c>
      <c r="L23" s="15"/>
      <c r="M23" s="15">
        <v>26512450057</v>
      </c>
      <c r="N23" s="15"/>
      <c r="O23" s="15">
        <v>21659880934</v>
      </c>
      <c r="P23" s="15"/>
      <c r="Q23" s="15">
        <v>4852569123</v>
      </c>
    </row>
    <row r="24" spans="1:17" ht="21" x14ac:dyDescent="0.55000000000000004">
      <c r="A24" s="3" t="s">
        <v>52</v>
      </c>
      <c r="C24" s="15">
        <v>1464946</v>
      </c>
      <c r="D24" s="15"/>
      <c r="E24" s="15">
        <v>29444961931</v>
      </c>
      <c r="F24" s="15"/>
      <c r="G24" s="15">
        <v>26095633917</v>
      </c>
      <c r="H24" s="15"/>
      <c r="I24" s="15">
        <v>3349328014</v>
      </c>
      <c r="J24" s="15"/>
      <c r="K24" s="15">
        <v>1464946</v>
      </c>
      <c r="L24" s="15"/>
      <c r="M24" s="15">
        <v>29444961931</v>
      </c>
      <c r="N24" s="15"/>
      <c r="O24" s="15">
        <v>26095633917</v>
      </c>
      <c r="P24" s="15"/>
      <c r="Q24" s="15">
        <v>3349328014</v>
      </c>
    </row>
    <row r="25" spans="1:17" ht="21" x14ac:dyDescent="0.55000000000000004">
      <c r="A25" s="3" t="s">
        <v>29</v>
      </c>
      <c r="C25" s="15">
        <v>797896</v>
      </c>
      <c r="D25" s="15"/>
      <c r="E25" s="15">
        <v>38745305143</v>
      </c>
      <c r="F25" s="15"/>
      <c r="G25" s="15">
        <v>31487996196</v>
      </c>
      <c r="H25" s="15"/>
      <c r="I25" s="15">
        <v>7257308947</v>
      </c>
      <c r="J25" s="15"/>
      <c r="K25" s="15">
        <v>797896</v>
      </c>
      <c r="L25" s="15"/>
      <c r="M25" s="15">
        <v>38745305143</v>
      </c>
      <c r="N25" s="15"/>
      <c r="O25" s="15">
        <v>31487996196</v>
      </c>
      <c r="P25" s="15"/>
      <c r="Q25" s="15">
        <v>7257308947</v>
      </c>
    </row>
    <row r="26" spans="1:17" ht="21" x14ac:dyDescent="0.55000000000000004">
      <c r="A26" s="3" t="s">
        <v>30</v>
      </c>
      <c r="C26" s="15">
        <v>6103764</v>
      </c>
      <c r="D26" s="15"/>
      <c r="E26" s="15">
        <v>8761392896</v>
      </c>
      <c r="F26" s="15"/>
      <c r="G26" s="15">
        <v>7189924225</v>
      </c>
      <c r="H26" s="15"/>
      <c r="I26" s="15">
        <v>1571468671</v>
      </c>
      <c r="J26" s="15"/>
      <c r="K26" s="15">
        <v>6103764</v>
      </c>
      <c r="L26" s="15"/>
      <c r="M26" s="15">
        <v>8761392896</v>
      </c>
      <c r="N26" s="15"/>
      <c r="O26" s="15">
        <v>7189924225</v>
      </c>
      <c r="P26" s="15"/>
      <c r="Q26" s="15">
        <v>1571468671</v>
      </c>
    </row>
    <row r="27" spans="1:17" ht="21" x14ac:dyDescent="0.55000000000000004">
      <c r="A27" s="3" t="s">
        <v>57</v>
      </c>
      <c r="C27" s="15">
        <v>3028582</v>
      </c>
      <c r="D27" s="15"/>
      <c r="E27" s="15">
        <v>38113714123</v>
      </c>
      <c r="F27" s="15"/>
      <c r="G27" s="15">
        <v>34727673460</v>
      </c>
      <c r="H27" s="15"/>
      <c r="I27" s="15">
        <v>3386040663</v>
      </c>
      <c r="J27" s="15"/>
      <c r="K27" s="15">
        <v>3028582</v>
      </c>
      <c r="L27" s="15"/>
      <c r="M27" s="15">
        <v>38113714123</v>
      </c>
      <c r="N27" s="15"/>
      <c r="O27" s="15">
        <v>34727673460</v>
      </c>
      <c r="P27" s="15"/>
      <c r="Q27" s="15">
        <v>3386040663</v>
      </c>
    </row>
    <row r="28" spans="1:17" ht="21" x14ac:dyDescent="0.55000000000000004">
      <c r="A28" s="3" t="s">
        <v>32</v>
      </c>
      <c r="C28" s="15">
        <v>1199271</v>
      </c>
      <c r="D28" s="15"/>
      <c r="E28" s="15">
        <v>19980188257</v>
      </c>
      <c r="F28" s="15"/>
      <c r="G28" s="15">
        <v>16296490064</v>
      </c>
      <c r="H28" s="15"/>
      <c r="I28" s="15">
        <v>3683698193</v>
      </c>
      <c r="J28" s="15"/>
      <c r="K28" s="15">
        <v>1199271</v>
      </c>
      <c r="L28" s="15"/>
      <c r="M28" s="15">
        <v>19980188257</v>
      </c>
      <c r="N28" s="15"/>
      <c r="O28" s="15">
        <v>16296490064</v>
      </c>
      <c r="P28" s="15"/>
      <c r="Q28" s="15">
        <v>3683698193</v>
      </c>
    </row>
    <row r="29" spans="1:17" ht="21" x14ac:dyDescent="0.55000000000000004">
      <c r="A29" s="3" t="s">
        <v>40</v>
      </c>
      <c r="C29" s="15">
        <v>1401301</v>
      </c>
      <c r="D29" s="15"/>
      <c r="E29" s="15">
        <v>40758104959</v>
      </c>
      <c r="F29" s="15"/>
      <c r="G29" s="15">
        <v>34294755437</v>
      </c>
      <c r="H29" s="15"/>
      <c r="I29" s="15">
        <v>6463349522</v>
      </c>
      <c r="J29" s="15"/>
      <c r="K29" s="15">
        <v>1401301</v>
      </c>
      <c r="L29" s="15"/>
      <c r="M29" s="15">
        <v>40758104959</v>
      </c>
      <c r="N29" s="15"/>
      <c r="O29" s="15">
        <v>34294755437</v>
      </c>
      <c r="P29" s="15"/>
      <c r="Q29" s="15">
        <v>6463349522</v>
      </c>
    </row>
    <row r="30" spans="1:17" ht="21" x14ac:dyDescent="0.55000000000000004">
      <c r="A30" s="3" t="s">
        <v>44</v>
      </c>
      <c r="C30" s="15">
        <v>155210</v>
      </c>
      <c r="D30" s="15"/>
      <c r="E30" s="15">
        <v>7982783535</v>
      </c>
      <c r="F30" s="15"/>
      <c r="G30" s="15">
        <v>6643576711</v>
      </c>
      <c r="H30" s="15"/>
      <c r="I30" s="15">
        <v>1339206824</v>
      </c>
      <c r="J30" s="15"/>
      <c r="K30" s="15">
        <v>155210</v>
      </c>
      <c r="L30" s="15"/>
      <c r="M30" s="15">
        <v>7982783535</v>
      </c>
      <c r="N30" s="15"/>
      <c r="O30" s="15">
        <v>6643576711</v>
      </c>
      <c r="P30" s="15"/>
      <c r="Q30" s="15">
        <v>1339206824</v>
      </c>
    </row>
    <row r="31" spans="1:17" ht="21" x14ac:dyDescent="0.55000000000000004">
      <c r="A31" s="3" t="s">
        <v>41</v>
      </c>
      <c r="C31" s="15">
        <v>1600000</v>
      </c>
      <c r="D31" s="15"/>
      <c r="E31" s="15">
        <v>39062188800</v>
      </c>
      <c r="F31" s="15"/>
      <c r="G31" s="15">
        <v>32254934400</v>
      </c>
      <c r="H31" s="15"/>
      <c r="I31" s="15">
        <v>6807254400</v>
      </c>
      <c r="J31" s="15"/>
      <c r="K31" s="15">
        <v>1600000</v>
      </c>
      <c r="L31" s="15"/>
      <c r="M31" s="15">
        <v>39062188800</v>
      </c>
      <c r="N31" s="15"/>
      <c r="O31" s="15">
        <v>32254934400</v>
      </c>
      <c r="P31" s="15"/>
      <c r="Q31" s="15">
        <v>6807254400</v>
      </c>
    </row>
    <row r="32" spans="1:17" ht="21" x14ac:dyDescent="0.55000000000000004">
      <c r="A32" s="3" t="s">
        <v>50</v>
      </c>
      <c r="C32" s="15">
        <v>3140135</v>
      </c>
      <c r="D32" s="15"/>
      <c r="E32" s="15">
        <v>103257605588</v>
      </c>
      <c r="F32" s="15"/>
      <c r="G32" s="15">
        <v>117803568165</v>
      </c>
      <c r="H32" s="15"/>
      <c r="I32" s="15">
        <v>-14545962576</v>
      </c>
      <c r="J32" s="15"/>
      <c r="K32" s="15">
        <v>3140135</v>
      </c>
      <c r="L32" s="15"/>
      <c r="M32" s="15">
        <v>103257605588</v>
      </c>
      <c r="N32" s="15"/>
      <c r="O32" s="15">
        <v>117803568165</v>
      </c>
      <c r="P32" s="15"/>
      <c r="Q32" s="15">
        <v>-14545962576</v>
      </c>
    </row>
    <row r="33" spans="1:17" ht="21" x14ac:dyDescent="0.55000000000000004">
      <c r="A33" s="3" t="s">
        <v>35</v>
      </c>
      <c r="C33" s="15">
        <v>6286275</v>
      </c>
      <c r="D33" s="15"/>
      <c r="E33" s="15">
        <v>77735963497</v>
      </c>
      <c r="F33" s="15"/>
      <c r="G33" s="15">
        <v>66667796859</v>
      </c>
      <c r="H33" s="15"/>
      <c r="I33" s="15">
        <v>11068166638</v>
      </c>
      <c r="J33" s="15"/>
      <c r="K33" s="15">
        <v>6286275</v>
      </c>
      <c r="L33" s="15"/>
      <c r="M33" s="15">
        <v>77735963497</v>
      </c>
      <c r="N33" s="15"/>
      <c r="O33" s="15">
        <v>66667796859</v>
      </c>
      <c r="P33" s="15"/>
      <c r="Q33" s="15">
        <v>11068166638</v>
      </c>
    </row>
    <row r="34" spans="1:17" ht="21" x14ac:dyDescent="0.55000000000000004">
      <c r="A34" s="3" t="s">
        <v>46</v>
      </c>
      <c r="C34" s="15">
        <v>29081911</v>
      </c>
      <c r="D34" s="15"/>
      <c r="E34" s="15">
        <v>185016791229</v>
      </c>
      <c r="F34" s="15"/>
      <c r="G34" s="15">
        <v>159866071171</v>
      </c>
      <c r="H34" s="15"/>
      <c r="I34" s="15">
        <v>25150720058</v>
      </c>
      <c r="J34" s="15"/>
      <c r="K34" s="15">
        <v>29081911</v>
      </c>
      <c r="L34" s="15"/>
      <c r="M34" s="15">
        <v>185016791229</v>
      </c>
      <c r="N34" s="15"/>
      <c r="O34" s="15">
        <v>159866071171</v>
      </c>
      <c r="P34" s="15"/>
      <c r="Q34" s="15">
        <v>25150720058</v>
      </c>
    </row>
    <row r="35" spans="1:17" ht="21" x14ac:dyDescent="0.55000000000000004">
      <c r="A35" s="3" t="s">
        <v>34</v>
      </c>
      <c r="C35" s="15">
        <v>4000000</v>
      </c>
      <c r="D35" s="15"/>
      <c r="E35" s="15">
        <v>53917272000</v>
      </c>
      <c r="F35" s="15"/>
      <c r="G35" s="15">
        <v>48390354000</v>
      </c>
      <c r="H35" s="15"/>
      <c r="I35" s="15">
        <v>5526918000</v>
      </c>
      <c r="J35" s="15"/>
      <c r="K35" s="15">
        <v>4000000</v>
      </c>
      <c r="L35" s="15"/>
      <c r="M35" s="15">
        <v>53917272000</v>
      </c>
      <c r="N35" s="15"/>
      <c r="O35" s="15">
        <v>48390354000</v>
      </c>
      <c r="P35" s="15"/>
      <c r="Q35" s="15">
        <v>5526918000</v>
      </c>
    </row>
    <row r="36" spans="1:17" ht="21" x14ac:dyDescent="0.55000000000000004">
      <c r="A36" s="3" t="s">
        <v>20</v>
      </c>
      <c r="C36" s="15">
        <v>3514808</v>
      </c>
      <c r="D36" s="15"/>
      <c r="E36" s="15">
        <v>47779012653</v>
      </c>
      <c r="F36" s="15"/>
      <c r="G36" s="15">
        <v>49537077038</v>
      </c>
      <c r="H36" s="15"/>
      <c r="I36" s="15">
        <v>-1758064384</v>
      </c>
      <c r="J36" s="15"/>
      <c r="K36" s="15">
        <v>3514808</v>
      </c>
      <c r="L36" s="15"/>
      <c r="M36" s="15">
        <v>47779012653</v>
      </c>
      <c r="N36" s="15"/>
      <c r="O36" s="15">
        <v>49537077038</v>
      </c>
      <c r="P36" s="15"/>
      <c r="Q36" s="15">
        <v>-1758064384</v>
      </c>
    </row>
    <row r="37" spans="1:17" ht="21" x14ac:dyDescent="0.55000000000000004">
      <c r="A37" s="3" t="s">
        <v>45</v>
      </c>
      <c r="C37" s="15">
        <v>13750000</v>
      </c>
      <c r="D37" s="15"/>
      <c r="E37" s="15">
        <v>56504287125</v>
      </c>
      <c r="F37" s="15"/>
      <c r="G37" s="15">
        <v>50121243575</v>
      </c>
      <c r="H37" s="15"/>
      <c r="I37" s="15">
        <v>6383043550</v>
      </c>
      <c r="J37" s="15"/>
      <c r="K37" s="15">
        <v>13750000</v>
      </c>
      <c r="L37" s="15"/>
      <c r="M37" s="15">
        <v>56504287125</v>
      </c>
      <c r="N37" s="15"/>
      <c r="O37" s="15">
        <v>50121243575</v>
      </c>
      <c r="P37" s="15"/>
      <c r="Q37" s="15">
        <v>6383043550</v>
      </c>
    </row>
    <row r="38" spans="1:17" ht="21" x14ac:dyDescent="0.55000000000000004">
      <c r="A38" s="3" t="s">
        <v>25</v>
      </c>
      <c r="C38" s="15">
        <v>257241</v>
      </c>
      <c r="D38" s="15"/>
      <c r="E38" s="15">
        <v>28475911931</v>
      </c>
      <c r="F38" s="15"/>
      <c r="G38" s="15">
        <v>26930382569</v>
      </c>
      <c r="H38" s="15"/>
      <c r="I38" s="15">
        <v>1545529362</v>
      </c>
      <c r="J38" s="15"/>
      <c r="K38" s="15">
        <v>257241</v>
      </c>
      <c r="L38" s="15"/>
      <c r="M38" s="15">
        <v>28475911931</v>
      </c>
      <c r="N38" s="15"/>
      <c r="O38" s="15">
        <v>26930382569</v>
      </c>
      <c r="P38" s="15"/>
      <c r="Q38" s="15">
        <v>1545529362</v>
      </c>
    </row>
    <row r="39" spans="1:17" ht="21" x14ac:dyDescent="0.55000000000000004">
      <c r="A39" s="3" t="s">
        <v>22</v>
      </c>
      <c r="C39" s="15">
        <v>9231846</v>
      </c>
      <c r="D39" s="15"/>
      <c r="E39" s="15">
        <v>88649013547</v>
      </c>
      <c r="F39" s="15"/>
      <c r="G39" s="15">
        <v>82041633655</v>
      </c>
      <c r="H39" s="15"/>
      <c r="I39" s="15">
        <v>6607379892</v>
      </c>
      <c r="J39" s="15"/>
      <c r="K39" s="15">
        <v>9231846</v>
      </c>
      <c r="L39" s="15"/>
      <c r="M39" s="15">
        <v>88649013547</v>
      </c>
      <c r="N39" s="15"/>
      <c r="O39" s="15">
        <v>82041633655</v>
      </c>
      <c r="P39" s="15"/>
      <c r="Q39" s="15">
        <v>6607379892</v>
      </c>
    </row>
    <row r="40" spans="1:17" ht="21" x14ac:dyDescent="0.55000000000000004">
      <c r="A40" s="3" t="s">
        <v>24</v>
      </c>
      <c r="C40" s="15">
        <v>5782522</v>
      </c>
      <c r="D40" s="15"/>
      <c r="E40" s="15">
        <v>23992636159</v>
      </c>
      <c r="F40" s="15"/>
      <c r="G40" s="15">
        <v>19871236991</v>
      </c>
      <c r="H40" s="15"/>
      <c r="I40" s="15">
        <v>4121399168</v>
      </c>
      <c r="J40" s="15"/>
      <c r="K40" s="15">
        <v>5782522</v>
      </c>
      <c r="L40" s="15"/>
      <c r="M40" s="15">
        <v>23992636159</v>
      </c>
      <c r="N40" s="15"/>
      <c r="O40" s="15">
        <v>19871236991</v>
      </c>
      <c r="P40" s="15"/>
      <c r="Q40" s="15">
        <v>4121399168</v>
      </c>
    </row>
    <row r="41" spans="1:17" ht="21" x14ac:dyDescent="0.55000000000000004">
      <c r="A41" s="3" t="s">
        <v>49</v>
      </c>
      <c r="C41" s="15">
        <v>45631190</v>
      </c>
      <c r="D41" s="15"/>
      <c r="E41" s="15">
        <v>113444570733</v>
      </c>
      <c r="F41" s="15"/>
      <c r="G41" s="15">
        <v>78971210574</v>
      </c>
      <c r="H41" s="15"/>
      <c r="I41" s="15">
        <v>34473360156</v>
      </c>
      <c r="J41" s="15"/>
      <c r="K41" s="15">
        <v>45631190</v>
      </c>
      <c r="L41" s="15"/>
      <c r="M41" s="15">
        <v>113444570733</v>
      </c>
      <c r="N41" s="15"/>
      <c r="O41" s="15">
        <v>78971210574</v>
      </c>
      <c r="P41" s="15"/>
      <c r="Q41" s="15">
        <v>34473360159</v>
      </c>
    </row>
    <row r="42" spans="1:17" ht="21" x14ac:dyDescent="0.55000000000000004">
      <c r="A42" s="3" t="s">
        <v>21</v>
      </c>
      <c r="C42" s="15">
        <v>499787</v>
      </c>
      <c r="D42" s="15"/>
      <c r="E42" s="15">
        <v>20960551723</v>
      </c>
      <c r="F42" s="15"/>
      <c r="G42" s="15">
        <v>14695736422</v>
      </c>
      <c r="H42" s="15"/>
      <c r="I42" s="15">
        <v>6264815301</v>
      </c>
      <c r="J42" s="15"/>
      <c r="K42" s="15">
        <v>499787</v>
      </c>
      <c r="L42" s="15"/>
      <c r="M42" s="15">
        <v>20960551749</v>
      </c>
      <c r="N42" s="15"/>
      <c r="O42" s="15">
        <v>14695736448</v>
      </c>
      <c r="P42" s="15"/>
      <c r="Q42" s="15">
        <v>6264815301</v>
      </c>
    </row>
    <row r="43" spans="1:17" ht="21" x14ac:dyDescent="0.55000000000000004">
      <c r="A43" s="3" t="s">
        <v>33</v>
      </c>
      <c r="C43" s="15">
        <v>1350000</v>
      </c>
      <c r="D43" s="15"/>
      <c r="E43" s="15">
        <v>32998980825</v>
      </c>
      <c r="F43" s="15"/>
      <c r="G43" s="15">
        <v>26517277770</v>
      </c>
      <c r="H43" s="15"/>
      <c r="I43" s="15">
        <v>6481703055</v>
      </c>
      <c r="J43" s="15"/>
      <c r="K43" s="15">
        <v>1350000</v>
      </c>
      <c r="L43" s="15"/>
      <c r="M43" s="15">
        <v>32998980799</v>
      </c>
      <c r="N43" s="15"/>
      <c r="O43" s="15">
        <v>26517277770</v>
      </c>
      <c r="P43" s="15"/>
      <c r="Q43" s="15">
        <v>6481703052</v>
      </c>
    </row>
    <row r="44" spans="1:17" ht="21" x14ac:dyDescent="0.55000000000000004">
      <c r="A44" s="3" t="s">
        <v>17</v>
      </c>
      <c r="C44" s="15">
        <v>38137</v>
      </c>
      <c r="D44" s="15"/>
      <c r="E44" s="15">
        <v>26537059</v>
      </c>
      <c r="F44" s="15"/>
      <c r="G44" s="15">
        <v>26537059</v>
      </c>
      <c r="H44" s="15"/>
      <c r="I44" s="15">
        <v>0</v>
      </c>
      <c r="J44" s="15"/>
      <c r="K44" s="15">
        <v>38137</v>
      </c>
      <c r="L44" s="15"/>
      <c r="M44" s="15">
        <v>26537059</v>
      </c>
      <c r="N44" s="15"/>
      <c r="O44" s="15">
        <v>26537033</v>
      </c>
      <c r="P44" s="15"/>
      <c r="Q44" s="15">
        <v>0</v>
      </c>
    </row>
    <row r="45" spans="1:17" ht="21" x14ac:dyDescent="0.55000000000000004">
      <c r="A45" s="3" t="s">
        <v>38</v>
      </c>
      <c r="C45" s="15">
        <v>6700000</v>
      </c>
      <c r="D45" s="15"/>
      <c r="E45" s="15">
        <v>125277139350</v>
      </c>
      <c r="F45" s="15"/>
      <c r="G45" s="15">
        <v>117751186800</v>
      </c>
      <c r="H45" s="15"/>
      <c r="I45" s="15">
        <v>7525952550</v>
      </c>
      <c r="J45" s="15"/>
      <c r="K45" s="15">
        <v>6700000</v>
      </c>
      <c r="L45" s="15"/>
      <c r="M45" s="15">
        <v>125277139350</v>
      </c>
      <c r="N45" s="15"/>
      <c r="O45" s="15">
        <v>117751186800</v>
      </c>
      <c r="P45" s="15"/>
      <c r="Q45" s="15">
        <v>7525952550</v>
      </c>
    </row>
    <row r="46" spans="1:17" ht="21" x14ac:dyDescent="0.55000000000000004">
      <c r="A46" s="3" t="s">
        <v>58</v>
      </c>
      <c r="C46" s="15">
        <v>2000000</v>
      </c>
      <c r="D46" s="15"/>
      <c r="E46" s="15">
        <v>33320556000</v>
      </c>
      <c r="F46" s="15"/>
      <c r="G46" s="15">
        <v>31589287680</v>
      </c>
      <c r="H46" s="15"/>
      <c r="I46" s="15">
        <v>1731268320</v>
      </c>
      <c r="J46" s="15"/>
      <c r="K46" s="15">
        <v>2000000</v>
      </c>
      <c r="L46" s="15"/>
      <c r="M46" s="15">
        <v>33320556000</v>
      </c>
      <c r="N46" s="15"/>
      <c r="O46" s="15">
        <v>31589287680</v>
      </c>
      <c r="P46" s="15"/>
      <c r="Q46" s="15">
        <v>1731268320</v>
      </c>
    </row>
    <row r="47" spans="1:17" ht="21" x14ac:dyDescent="0.55000000000000004">
      <c r="A47" s="3" t="s">
        <v>27</v>
      </c>
      <c r="C47" s="15">
        <v>70247</v>
      </c>
      <c r="D47" s="15"/>
      <c r="E47" s="15">
        <v>69829030</v>
      </c>
      <c r="F47" s="15"/>
      <c r="G47" s="15">
        <v>69829030</v>
      </c>
      <c r="H47" s="15"/>
      <c r="I47" s="15">
        <v>0</v>
      </c>
      <c r="J47" s="15"/>
      <c r="K47" s="15">
        <v>70247</v>
      </c>
      <c r="L47" s="15"/>
      <c r="M47" s="15">
        <v>69829030</v>
      </c>
      <c r="N47" s="15"/>
      <c r="O47" s="15">
        <v>69829030</v>
      </c>
      <c r="P47" s="15"/>
      <c r="Q47" s="15">
        <v>0</v>
      </c>
    </row>
    <row r="48" spans="1:17" ht="19.5" thickBot="1" x14ac:dyDescent="0.5">
      <c r="C48" s="16">
        <f>SUM(C8:C47)</f>
        <v>242251013</v>
      </c>
      <c r="D48" s="15"/>
      <c r="E48" s="16">
        <f>SUM(E8:E47)</f>
        <v>1790447559557</v>
      </c>
      <c r="F48" s="15"/>
      <c r="G48" s="16">
        <f>SUM(G8:G47)</f>
        <v>1597474885980</v>
      </c>
      <c r="H48" s="15"/>
      <c r="I48" s="16">
        <f>SUM(I8:I47)</f>
        <v>192972673577</v>
      </c>
      <c r="J48" s="15"/>
      <c r="K48" s="16">
        <f>SUM(K8:K47)</f>
        <v>242251013</v>
      </c>
      <c r="L48" s="15"/>
      <c r="M48" s="16">
        <f>SUM(M8:M47)</f>
        <v>1790447559557</v>
      </c>
      <c r="N48" s="15"/>
      <c r="O48" s="16">
        <f>SUM(O8:O47)</f>
        <v>1597474885980</v>
      </c>
      <c r="P48" s="15"/>
      <c r="Q48" s="16">
        <f>SUM(Q8:Q47)</f>
        <v>192972673577</v>
      </c>
    </row>
    <row r="49" spans="5:17" ht="19.5" thickTop="1" x14ac:dyDescent="0.45">
      <c r="E49" s="4"/>
      <c r="G49" s="17"/>
      <c r="M49" s="4"/>
    </row>
    <row r="50" spans="5:17" x14ac:dyDescent="0.45">
      <c r="E50" s="4"/>
      <c r="G50" s="17"/>
      <c r="M50" s="4"/>
      <c r="O50" s="17"/>
      <c r="Q50" s="4"/>
    </row>
    <row r="51" spans="5:17" x14ac:dyDescent="0.45">
      <c r="O51" s="17"/>
    </row>
    <row r="52" spans="5:17" x14ac:dyDescent="0.45">
      <c r="Q52" s="1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tabSelected="1" view="pageBreakPreview" zoomScaleNormal="100" zoomScaleSheetLayoutView="100" workbookViewId="0">
      <selection activeCell="M16" sqref="M16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101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6.25" x14ac:dyDescent="0.6">
      <c r="A6" s="5" t="s">
        <v>3</v>
      </c>
      <c r="C6" s="18" t="s">
        <v>103</v>
      </c>
      <c r="D6" s="18" t="s">
        <v>103</v>
      </c>
      <c r="E6" s="18" t="s">
        <v>103</v>
      </c>
      <c r="F6" s="18" t="s">
        <v>103</v>
      </c>
      <c r="G6" s="18" t="s">
        <v>103</v>
      </c>
      <c r="H6" s="18" t="s">
        <v>103</v>
      </c>
      <c r="I6" s="18" t="s">
        <v>103</v>
      </c>
      <c r="J6" s="19"/>
      <c r="K6" s="18" t="s">
        <v>104</v>
      </c>
      <c r="L6" s="18" t="s">
        <v>104</v>
      </c>
      <c r="M6" s="18" t="s">
        <v>104</v>
      </c>
      <c r="N6" s="18" t="s">
        <v>104</v>
      </c>
      <c r="O6" s="18" t="s">
        <v>104</v>
      </c>
      <c r="P6" s="18" t="s">
        <v>104</v>
      </c>
      <c r="Q6" s="18" t="s">
        <v>104</v>
      </c>
    </row>
    <row r="7" spans="1:17" ht="42" x14ac:dyDescent="0.45">
      <c r="A7" s="6" t="s">
        <v>3</v>
      </c>
      <c r="C7" s="20" t="s">
        <v>7</v>
      </c>
      <c r="E7" s="20" t="s">
        <v>118</v>
      </c>
      <c r="G7" s="20" t="s">
        <v>119</v>
      </c>
      <c r="I7" s="21" t="s">
        <v>121</v>
      </c>
      <c r="K7" s="20" t="s">
        <v>7</v>
      </c>
      <c r="M7" s="20" t="s">
        <v>118</v>
      </c>
      <c r="O7" s="20" t="s">
        <v>119</v>
      </c>
      <c r="Q7" s="20" t="s">
        <v>121</v>
      </c>
    </row>
    <row r="8" spans="1:17" ht="21" x14ac:dyDescent="0.55000000000000004">
      <c r="A8" s="3" t="s">
        <v>40</v>
      </c>
      <c r="C8" s="15">
        <v>1129246</v>
      </c>
      <c r="D8" s="15"/>
      <c r="E8" s="15">
        <v>29053035981</v>
      </c>
      <c r="F8" s="15"/>
      <c r="G8" s="15">
        <v>27636614403</v>
      </c>
      <c r="H8" s="15"/>
      <c r="I8" s="15">
        <v>1416421578</v>
      </c>
      <c r="J8" s="15"/>
      <c r="K8" s="15">
        <v>1129246</v>
      </c>
      <c r="L8" s="15"/>
      <c r="M8" s="15">
        <v>29053035981</v>
      </c>
      <c r="N8" s="15"/>
      <c r="O8" s="15">
        <v>27636614403</v>
      </c>
      <c r="P8" s="15"/>
      <c r="Q8" s="15">
        <v>1416421578</v>
      </c>
    </row>
    <row r="9" spans="1:17" ht="21" x14ac:dyDescent="0.55000000000000004">
      <c r="A9" s="3" t="s">
        <v>26</v>
      </c>
      <c r="C9" s="15">
        <v>2635520</v>
      </c>
      <c r="D9" s="15"/>
      <c r="E9" s="15">
        <v>10193126679</v>
      </c>
      <c r="F9" s="15"/>
      <c r="G9" s="15">
        <v>10419098334</v>
      </c>
      <c r="H9" s="15"/>
      <c r="I9" s="15">
        <v>-225971655</v>
      </c>
      <c r="J9" s="15"/>
      <c r="K9" s="15">
        <v>2635520</v>
      </c>
      <c r="L9" s="15"/>
      <c r="M9" s="15">
        <v>10193126679</v>
      </c>
      <c r="N9" s="15"/>
      <c r="O9" s="15">
        <v>10419098334</v>
      </c>
      <c r="P9" s="15"/>
      <c r="Q9" s="15">
        <v>-225971655</v>
      </c>
    </row>
    <row r="10" spans="1:17" ht="21" x14ac:dyDescent="0.55000000000000004">
      <c r="A10" s="3" t="s">
        <v>48</v>
      </c>
      <c r="C10" s="15">
        <v>1500000</v>
      </c>
      <c r="D10" s="15"/>
      <c r="E10" s="15">
        <v>16148342290</v>
      </c>
      <c r="F10" s="15"/>
      <c r="G10" s="15">
        <v>14005667495</v>
      </c>
      <c r="H10" s="15"/>
      <c r="I10" s="15">
        <v>2142674795</v>
      </c>
      <c r="J10" s="15"/>
      <c r="K10" s="15">
        <v>1500000</v>
      </c>
      <c r="L10" s="15"/>
      <c r="M10" s="15">
        <v>16148342290</v>
      </c>
      <c r="N10" s="15"/>
      <c r="O10" s="15">
        <v>14005667495</v>
      </c>
      <c r="P10" s="15"/>
      <c r="Q10" s="15">
        <v>2142674795</v>
      </c>
    </row>
    <row r="11" spans="1:17" ht="21" x14ac:dyDescent="0.55000000000000004">
      <c r="A11" s="3" t="s">
        <v>53</v>
      </c>
      <c r="C11" s="15">
        <v>120000</v>
      </c>
      <c r="D11" s="15"/>
      <c r="E11" s="15">
        <v>708558850</v>
      </c>
      <c r="F11" s="15"/>
      <c r="G11" s="15">
        <v>660844440</v>
      </c>
      <c r="H11" s="15"/>
      <c r="I11" s="15">
        <v>47714410</v>
      </c>
      <c r="J11" s="15"/>
      <c r="K11" s="15">
        <v>120000</v>
      </c>
      <c r="L11" s="15"/>
      <c r="M11" s="15">
        <v>708558850</v>
      </c>
      <c r="N11" s="15"/>
      <c r="O11" s="15">
        <v>660844440</v>
      </c>
      <c r="P11" s="15"/>
      <c r="Q11" s="15">
        <v>47714410</v>
      </c>
    </row>
    <row r="12" spans="1:17" ht="21" x14ac:dyDescent="0.55000000000000004">
      <c r="A12" s="3" t="s">
        <v>33</v>
      </c>
      <c r="C12" s="15">
        <v>264593</v>
      </c>
      <c r="D12" s="15"/>
      <c r="E12" s="15">
        <v>5157067285</v>
      </c>
      <c r="F12" s="15"/>
      <c r="G12" s="15">
        <v>5197248981</v>
      </c>
      <c r="H12" s="15"/>
      <c r="I12" s="15">
        <v>-40181696</v>
      </c>
      <c r="J12" s="15"/>
      <c r="K12" s="15">
        <v>264593</v>
      </c>
      <c r="L12" s="15"/>
      <c r="M12" s="15">
        <v>5157067285</v>
      </c>
      <c r="N12" s="15"/>
      <c r="O12" s="15">
        <v>5197248981</v>
      </c>
      <c r="P12" s="15"/>
      <c r="Q12" s="15">
        <v>-40181696</v>
      </c>
    </row>
    <row r="13" spans="1:17" ht="21" x14ac:dyDescent="0.55000000000000004">
      <c r="A13" s="3" t="s">
        <v>19</v>
      </c>
      <c r="C13" s="15">
        <v>671219</v>
      </c>
      <c r="D13" s="15"/>
      <c r="E13" s="15">
        <v>1415536899</v>
      </c>
      <c r="F13" s="15"/>
      <c r="G13" s="15">
        <v>1203007123</v>
      </c>
      <c r="H13" s="15"/>
      <c r="I13" s="15">
        <v>212529776</v>
      </c>
      <c r="J13" s="15"/>
      <c r="K13" s="15">
        <v>671219</v>
      </c>
      <c r="L13" s="15"/>
      <c r="M13" s="15">
        <v>1415536899</v>
      </c>
      <c r="N13" s="15"/>
      <c r="O13" s="15">
        <v>1203007123</v>
      </c>
      <c r="P13" s="15"/>
      <c r="Q13" s="15">
        <v>212529776</v>
      </c>
    </row>
    <row r="14" spans="1:17" ht="21" x14ac:dyDescent="0.55000000000000004">
      <c r="A14" s="3" t="s">
        <v>55</v>
      </c>
      <c r="C14" s="15">
        <v>506706</v>
      </c>
      <c r="D14" s="15"/>
      <c r="E14" s="15">
        <v>3017286899</v>
      </c>
      <c r="F14" s="15"/>
      <c r="G14" s="15">
        <v>2609119951</v>
      </c>
      <c r="H14" s="15"/>
      <c r="I14" s="15">
        <v>408166948</v>
      </c>
      <c r="J14" s="15"/>
      <c r="K14" s="15">
        <v>506706</v>
      </c>
      <c r="L14" s="15"/>
      <c r="M14" s="15">
        <v>3017286899</v>
      </c>
      <c r="N14" s="15"/>
      <c r="O14" s="15">
        <v>2609119951</v>
      </c>
      <c r="P14" s="15"/>
      <c r="Q14" s="15">
        <v>408166948</v>
      </c>
    </row>
    <row r="15" spans="1:17" ht="21" x14ac:dyDescent="0.55000000000000004">
      <c r="A15" s="3" t="s">
        <v>45</v>
      </c>
      <c r="C15" s="15">
        <v>11000000</v>
      </c>
      <c r="D15" s="15"/>
      <c r="E15" s="15">
        <v>44850079555</v>
      </c>
      <c r="F15" s="15"/>
      <c r="G15" s="15">
        <v>40096994837</v>
      </c>
      <c r="H15" s="15"/>
      <c r="I15" s="15">
        <v>4753084718</v>
      </c>
      <c r="J15" s="15"/>
      <c r="K15" s="15">
        <v>11000000</v>
      </c>
      <c r="L15" s="15"/>
      <c r="M15" s="15">
        <v>44850079555</v>
      </c>
      <c r="N15" s="15"/>
      <c r="O15" s="15">
        <v>40096994837</v>
      </c>
      <c r="P15" s="15"/>
      <c r="Q15" s="15">
        <v>4753084718</v>
      </c>
    </row>
    <row r="16" spans="1:17" ht="21" x14ac:dyDescent="0.55000000000000004">
      <c r="A16" s="3" t="s">
        <v>28</v>
      </c>
      <c r="C16" s="15">
        <v>1167497</v>
      </c>
      <c r="D16" s="15"/>
      <c r="E16" s="15">
        <v>6421639840</v>
      </c>
      <c r="F16" s="15"/>
      <c r="G16" s="15">
        <v>5865421690</v>
      </c>
      <c r="H16" s="15"/>
      <c r="I16" s="15">
        <v>556218150</v>
      </c>
      <c r="J16" s="15"/>
      <c r="K16" s="15">
        <v>1167497</v>
      </c>
      <c r="L16" s="15"/>
      <c r="M16" s="15">
        <v>6421639840</v>
      </c>
      <c r="N16" s="15"/>
      <c r="O16" s="15">
        <v>5865421690</v>
      </c>
      <c r="P16" s="15"/>
      <c r="Q16" s="15">
        <v>556218150</v>
      </c>
    </row>
    <row r="17" spans="1:17" ht="21" x14ac:dyDescent="0.55000000000000004">
      <c r="A17" s="3" t="s">
        <v>36</v>
      </c>
      <c r="C17" s="15">
        <v>613067</v>
      </c>
      <c r="D17" s="15"/>
      <c r="E17" s="15">
        <v>7517153594</v>
      </c>
      <c r="F17" s="15"/>
      <c r="G17" s="15">
        <v>7611646427</v>
      </c>
      <c r="H17" s="15"/>
      <c r="I17" s="15">
        <v>-94492833</v>
      </c>
      <c r="J17" s="15"/>
      <c r="K17" s="15">
        <v>613067</v>
      </c>
      <c r="L17" s="15"/>
      <c r="M17" s="15">
        <v>7517153594</v>
      </c>
      <c r="N17" s="15"/>
      <c r="O17" s="15">
        <v>7611646427</v>
      </c>
      <c r="P17" s="15"/>
      <c r="Q17" s="15">
        <v>-94492833</v>
      </c>
    </row>
    <row r="18" spans="1:17" ht="21" x14ac:dyDescent="0.55000000000000004">
      <c r="A18" s="3" t="s">
        <v>39</v>
      </c>
      <c r="C18" s="15">
        <v>52205</v>
      </c>
      <c r="D18" s="15"/>
      <c r="E18" s="15">
        <v>3764128046</v>
      </c>
      <c r="F18" s="15"/>
      <c r="G18" s="15">
        <v>3479298019</v>
      </c>
      <c r="H18" s="15"/>
      <c r="I18" s="15">
        <v>284830027</v>
      </c>
      <c r="J18" s="15"/>
      <c r="K18" s="15">
        <v>52205</v>
      </c>
      <c r="L18" s="15"/>
      <c r="M18" s="15">
        <v>3764128046</v>
      </c>
      <c r="N18" s="15"/>
      <c r="O18" s="15">
        <v>3479298019</v>
      </c>
      <c r="P18" s="15"/>
      <c r="Q18" s="15">
        <v>284830027</v>
      </c>
    </row>
    <row r="19" spans="1:17" ht="21" x14ac:dyDescent="0.55000000000000004">
      <c r="A19" s="3" t="s">
        <v>31</v>
      </c>
      <c r="C19" s="15">
        <v>3000000</v>
      </c>
      <c r="D19" s="15"/>
      <c r="E19" s="15">
        <v>32058688411</v>
      </c>
      <c r="F19" s="15"/>
      <c r="G19" s="15">
        <v>31700254500</v>
      </c>
      <c r="H19" s="15"/>
      <c r="I19" s="15">
        <v>358433911</v>
      </c>
      <c r="J19" s="15"/>
      <c r="K19" s="15">
        <v>3000000</v>
      </c>
      <c r="L19" s="15"/>
      <c r="M19" s="15">
        <v>32058688411</v>
      </c>
      <c r="N19" s="15"/>
      <c r="O19" s="15">
        <v>31700254500</v>
      </c>
      <c r="P19" s="15"/>
      <c r="Q19" s="15">
        <v>358433911</v>
      </c>
    </row>
    <row r="20" spans="1:17" ht="21" x14ac:dyDescent="0.55000000000000004">
      <c r="A20" s="3" t="s">
        <v>66</v>
      </c>
      <c r="C20" s="15">
        <v>43000</v>
      </c>
      <c r="D20" s="15"/>
      <c r="E20" s="15">
        <v>39982751814</v>
      </c>
      <c r="F20" s="15"/>
      <c r="G20" s="15">
        <v>39986191189</v>
      </c>
      <c r="H20" s="15"/>
      <c r="I20" s="15">
        <v>-3439375</v>
      </c>
      <c r="J20" s="15"/>
      <c r="K20" s="15">
        <v>43000</v>
      </c>
      <c r="L20" s="15"/>
      <c r="M20" s="15">
        <v>39982751814</v>
      </c>
      <c r="N20" s="15"/>
      <c r="O20" s="15">
        <v>39986191189</v>
      </c>
      <c r="P20" s="15"/>
      <c r="Q20" s="15">
        <v>-3439375</v>
      </c>
    </row>
    <row r="21" spans="1:17" ht="19.5" thickBot="1" x14ac:dyDescent="0.5">
      <c r="C21" s="16">
        <f>SUM(C8:C20)</f>
        <v>22703053</v>
      </c>
      <c r="D21" s="15"/>
      <c r="E21" s="16">
        <f>SUM(E8:E20)</f>
        <v>200287396143</v>
      </c>
      <c r="F21" s="15"/>
      <c r="G21" s="16">
        <f>SUM(G8:G20)</f>
        <v>190471407389</v>
      </c>
      <c r="H21" s="15"/>
      <c r="I21" s="16">
        <f>SUM(I8:I20)</f>
        <v>9815988754</v>
      </c>
      <c r="J21" s="15"/>
      <c r="K21" s="16">
        <f>SUM(K8:K20)</f>
        <v>22703053</v>
      </c>
      <c r="L21" s="15"/>
      <c r="M21" s="16">
        <f>SUM(M8:M20)</f>
        <v>200287396143</v>
      </c>
      <c r="N21" s="15"/>
      <c r="O21" s="16">
        <f>SUM(O8:O20)</f>
        <v>190471407389</v>
      </c>
      <c r="P21" s="15"/>
      <c r="Q21" s="16">
        <f>SUM(Q8:Q20)</f>
        <v>9815988754</v>
      </c>
    </row>
    <row r="22" spans="1:17" ht="19.5" thickTop="1" x14ac:dyDescent="0.45"/>
    <row r="24" spans="1:17" x14ac:dyDescent="0.45">
      <c r="I24" s="4"/>
    </row>
    <row r="25" spans="1:17" x14ac:dyDescent="0.45">
      <c r="I25" s="4"/>
    </row>
    <row r="26" spans="1:17" x14ac:dyDescent="0.45">
      <c r="I26" s="4"/>
    </row>
    <row r="27" spans="1:17" x14ac:dyDescent="0.45">
      <c r="I27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2"/>
  <sheetViews>
    <sheetView rightToLeft="1" view="pageBreakPreview" zoomScale="85" zoomScaleNormal="85" zoomScaleSheetLayoutView="85" workbookViewId="0">
      <selection activeCell="C18" sqref="C18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101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5" t="s">
        <v>3</v>
      </c>
      <c r="C6" s="6" t="s">
        <v>103</v>
      </c>
      <c r="D6" s="6" t="s">
        <v>103</v>
      </c>
      <c r="E6" s="6" t="s">
        <v>103</v>
      </c>
      <c r="F6" s="6" t="s">
        <v>103</v>
      </c>
      <c r="G6" s="6" t="s">
        <v>103</v>
      </c>
      <c r="H6" s="6" t="s">
        <v>103</v>
      </c>
      <c r="I6" s="6" t="s">
        <v>103</v>
      </c>
      <c r="J6" s="6" t="s">
        <v>103</v>
      </c>
      <c r="K6" s="6" t="s">
        <v>103</v>
      </c>
      <c r="M6" s="6" t="s">
        <v>104</v>
      </c>
      <c r="N6" s="6" t="s">
        <v>104</v>
      </c>
      <c r="O6" s="6" t="s">
        <v>104</v>
      </c>
      <c r="P6" s="6" t="s">
        <v>104</v>
      </c>
      <c r="Q6" s="6" t="s">
        <v>104</v>
      </c>
      <c r="R6" s="6" t="s">
        <v>104</v>
      </c>
      <c r="S6" s="6" t="s">
        <v>104</v>
      </c>
      <c r="T6" s="6" t="s">
        <v>104</v>
      </c>
      <c r="U6" s="6" t="s">
        <v>104</v>
      </c>
    </row>
    <row r="7" spans="1:21" ht="30" x14ac:dyDescent="0.45">
      <c r="A7" s="6" t="s">
        <v>3</v>
      </c>
      <c r="C7" s="6" t="s">
        <v>122</v>
      </c>
      <c r="E7" s="6" t="s">
        <v>123</v>
      </c>
      <c r="G7" s="6" t="s">
        <v>124</v>
      </c>
      <c r="I7" s="6" t="s">
        <v>75</v>
      </c>
      <c r="K7" s="6" t="s">
        <v>125</v>
      </c>
      <c r="M7" s="6" t="s">
        <v>122</v>
      </c>
      <c r="O7" s="6" t="s">
        <v>123</v>
      </c>
      <c r="Q7" s="6" t="s">
        <v>124</v>
      </c>
      <c r="S7" s="6" t="s">
        <v>75</v>
      </c>
      <c r="U7" s="6" t="s">
        <v>125</v>
      </c>
    </row>
    <row r="8" spans="1:21" ht="21" x14ac:dyDescent="0.55000000000000004">
      <c r="A8" s="3" t="s">
        <v>40</v>
      </c>
      <c r="C8" s="15">
        <v>0</v>
      </c>
      <c r="D8" s="15"/>
      <c r="E8" s="15">
        <v>6463349522</v>
      </c>
      <c r="F8" s="15"/>
      <c r="G8" s="15">
        <v>1416421578</v>
      </c>
      <c r="H8" s="15"/>
      <c r="I8" s="15">
        <v>7879771100</v>
      </c>
      <c r="K8" s="7">
        <v>3.6200000000000003E-2</v>
      </c>
      <c r="M8" s="15">
        <v>0</v>
      </c>
      <c r="N8" s="15"/>
      <c r="O8" s="15">
        <v>6463349522</v>
      </c>
      <c r="P8" s="15"/>
      <c r="Q8" s="15">
        <v>1416421578</v>
      </c>
      <c r="R8" s="15"/>
      <c r="S8" s="15">
        <v>7879771100</v>
      </c>
      <c r="U8" s="7">
        <v>3.6200000000000003E-2</v>
      </c>
    </row>
    <row r="9" spans="1:21" ht="21" x14ac:dyDescent="0.55000000000000004">
      <c r="A9" s="3" t="s">
        <v>26</v>
      </c>
      <c r="C9" s="15">
        <v>0</v>
      </c>
      <c r="D9" s="15"/>
      <c r="E9" s="15">
        <v>0</v>
      </c>
      <c r="F9" s="15"/>
      <c r="G9" s="15">
        <v>-225971655</v>
      </c>
      <c r="H9" s="15"/>
      <c r="I9" s="15">
        <v>-225971655</v>
      </c>
      <c r="K9" s="7">
        <v>-1E-3</v>
      </c>
      <c r="M9" s="15">
        <v>0</v>
      </c>
      <c r="N9" s="15"/>
      <c r="O9" s="15">
        <v>0</v>
      </c>
      <c r="P9" s="15"/>
      <c r="Q9" s="15">
        <v>-225971655</v>
      </c>
      <c r="R9" s="15"/>
      <c r="S9" s="15">
        <v>-225971655</v>
      </c>
      <c r="U9" s="7">
        <v>-1E-3</v>
      </c>
    </row>
    <row r="10" spans="1:21" ht="21" x14ac:dyDescent="0.55000000000000004">
      <c r="A10" s="3" t="s">
        <v>48</v>
      </c>
      <c r="C10" s="15">
        <v>0</v>
      </c>
      <c r="D10" s="15"/>
      <c r="E10" s="15">
        <v>2025625408</v>
      </c>
      <c r="F10" s="15"/>
      <c r="G10" s="15">
        <v>2142674795</v>
      </c>
      <c r="H10" s="15"/>
      <c r="I10" s="15">
        <v>4168300203</v>
      </c>
      <c r="K10" s="7">
        <v>1.9199999999999998E-2</v>
      </c>
      <c r="M10" s="15">
        <v>0</v>
      </c>
      <c r="N10" s="15"/>
      <c r="O10" s="15">
        <v>2025625408</v>
      </c>
      <c r="P10" s="15"/>
      <c r="Q10" s="15">
        <v>2142674795</v>
      </c>
      <c r="R10" s="15"/>
      <c r="S10" s="15">
        <v>4168300203</v>
      </c>
      <c r="U10" s="7">
        <v>1.9199999999999998E-2</v>
      </c>
    </row>
    <row r="11" spans="1:21" ht="21" x14ac:dyDescent="0.55000000000000004">
      <c r="A11" s="3" t="s">
        <v>53</v>
      </c>
      <c r="C11" s="15">
        <v>0</v>
      </c>
      <c r="D11" s="15"/>
      <c r="E11" s="15">
        <v>0</v>
      </c>
      <c r="F11" s="15"/>
      <c r="G11" s="15">
        <v>47714410</v>
      </c>
      <c r="H11" s="15"/>
      <c r="I11" s="15">
        <v>47714410</v>
      </c>
      <c r="K11" s="7">
        <v>2.0000000000000001E-4</v>
      </c>
      <c r="M11" s="15">
        <v>0</v>
      </c>
      <c r="N11" s="15"/>
      <c r="O11" s="15">
        <v>0</v>
      </c>
      <c r="P11" s="15"/>
      <c r="Q11" s="15">
        <v>47714410</v>
      </c>
      <c r="R11" s="15"/>
      <c r="S11" s="15">
        <v>47714410</v>
      </c>
      <c r="U11" s="7">
        <v>2.0000000000000001E-4</v>
      </c>
    </row>
    <row r="12" spans="1:21" ht="21" x14ac:dyDescent="0.55000000000000004">
      <c r="A12" s="3" t="s">
        <v>33</v>
      </c>
      <c r="C12" s="15">
        <v>0</v>
      </c>
      <c r="D12" s="15"/>
      <c r="E12" s="15">
        <v>6481703055</v>
      </c>
      <c r="F12" s="15"/>
      <c r="G12" s="15">
        <v>-40181696</v>
      </c>
      <c r="H12" s="15"/>
      <c r="I12" s="15">
        <v>6441521359</v>
      </c>
      <c r="K12" s="7">
        <v>2.9600000000000001E-2</v>
      </c>
      <c r="M12" s="15">
        <v>0</v>
      </c>
      <c r="N12" s="15"/>
      <c r="O12" s="15">
        <v>6481703055</v>
      </c>
      <c r="P12" s="15"/>
      <c r="Q12" s="15">
        <v>-40181696</v>
      </c>
      <c r="R12" s="15"/>
      <c r="S12" s="15">
        <v>6441521359</v>
      </c>
      <c r="U12" s="7">
        <v>2.9600000000000001E-2</v>
      </c>
    </row>
    <row r="13" spans="1:21" ht="21" x14ac:dyDescent="0.55000000000000004">
      <c r="A13" s="3" t="s">
        <v>19</v>
      </c>
      <c r="C13" s="15">
        <v>0</v>
      </c>
      <c r="D13" s="15"/>
      <c r="E13" s="15">
        <v>1549513503</v>
      </c>
      <c r="F13" s="15"/>
      <c r="G13" s="15">
        <v>212529776</v>
      </c>
      <c r="H13" s="15"/>
      <c r="I13" s="15">
        <v>1762043279</v>
      </c>
      <c r="K13" s="7">
        <v>8.0999999999999996E-3</v>
      </c>
      <c r="M13" s="15">
        <v>0</v>
      </c>
      <c r="N13" s="15"/>
      <c r="O13" s="15">
        <v>1549513503</v>
      </c>
      <c r="P13" s="15"/>
      <c r="Q13" s="15">
        <v>212529776</v>
      </c>
      <c r="R13" s="15"/>
      <c r="S13" s="15">
        <v>1762043279</v>
      </c>
      <c r="U13" s="7">
        <v>8.0999999999999996E-3</v>
      </c>
    </row>
    <row r="14" spans="1:21" ht="21" x14ac:dyDescent="0.55000000000000004">
      <c r="A14" s="3" t="s">
        <v>55</v>
      </c>
      <c r="C14" s="15">
        <v>0</v>
      </c>
      <c r="D14" s="15"/>
      <c r="E14" s="15">
        <v>3427993867</v>
      </c>
      <c r="F14" s="15"/>
      <c r="G14" s="15">
        <v>408166948</v>
      </c>
      <c r="H14" s="15"/>
      <c r="I14" s="15">
        <v>3836160815</v>
      </c>
      <c r="K14" s="7">
        <v>1.7600000000000001E-2</v>
      </c>
      <c r="M14" s="15">
        <v>0</v>
      </c>
      <c r="N14" s="15"/>
      <c r="O14" s="15">
        <v>3427993867</v>
      </c>
      <c r="P14" s="15"/>
      <c r="Q14" s="15">
        <v>408166948</v>
      </c>
      <c r="R14" s="15"/>
      <c r="S14" s="15">
        <v>3836160815</v>
      </c>
      <c r="U14" s="7">
        <v>1.7600000000000001E-2</v>
      </c>
    </row>
    <row r="15" spans="1:21" ht="21" x14ac:dyDescent="0.55000000000000004">
      <c r="A15" s="3" t="s">
        <v>45</v>
      </c>
      <c r="C15" s="15">
        <v>0</v>
      </c>
      <c r="D15" s="15"/>
      <c r="E15" s="15">
        <v>6383043550</v>
      </c>
      <c r="F15" s="15"/>
      <c r="G15" s="15">
        <v>4753084718</v>
      </c>
      <c r="H15" s="15"/>
      <c r="I15" s="15">
        <v>11136128268</v>
      </c>
      <c r="K15" s="7">
        <v>5.1200000000000002E-2</v>
      </c>
      <c r="M15" s="15">
        <v>0</v>
      </c>
      <c r="N15" s="15"/>
      <c r="O15" s="15">
        <v>6383043550</v>
      </c>
      <c r="P15" s="15"/>
      <c r="Q15" s="15">
        <v>4753084718</v>
      </c>
      <c r="R15" s="15"/>
      <c r="S15" s="15">
        <v>11136128268</v>
      </c>
      <c r="U15" s="7">
        <v>5.1200000000000002E-2</v>
      </c>
    </row>
    <row r="16" spans="1:21" ht="21" x14ac:dyDescent="0.55000000000000004">
      <c r="A16" s="3" t="s">
        <v>28</v>
      </c>
      <c r="C16" s="15">
        <v>0</v>
      </c>
      <c r="D16" s="15"/>
      <c r="E16" s="15">
        <v>210092416</v>
      </c>
      <c r="F16" s="15"/>
      <c r="G16" s="15">
        <v>556218150</v>
      </c>
      <c r="H16" s="15"/>
      <c r="I16" s="15">
        <v>766310566</v>
      </c>
      <c r="K16" s="7">
        <v>3.5000000000000001E-3</v>
      </c>
      <c r="M16" s="15">
        <v>0</v>
      </c>
      <c r="N16" s="15"/>
      <c r="O16" s="15">
        <v>210092416</v>
      </c>
      <c r="P16" s="15"/>
      <c r="Q16" s="15">
        <v>556218150</v>
      </c>
      <c r="R16" s="15"/>
      <c r="S16" s="15">
        <v>766310566</v>
      </c>
      <c r="U16" s="7">
        <v>3.5000000000000001E-3</v>
      </c>
    </row>
    <row r="17" spans="1:21" ht="21" x14ac:dyDescent="0.55000000000000004">
      <c r="A17" s="3" t="s">
        <v>36</v>
      </c>
      <c r="C17" s="15">
        <v>0</v>
      </c>
      <c r="D17" s="15"/>
      <c r="E17" s="15">
        <v>-3564225870</v>
      </c>
      <c r="F17" s="15"/>
      <c r="G17" s="15">
        <v>-94492833</v>
      </c>
      <c r="H17" s="15"/>
      <c r="I17" s="15">
        <v>-3658718703</v>
      </c>
      <c r="K17" s="7">
        <v>-1.6799999999999999E-2</v>
      </c>
      <c r="M17" s="15">
        <v>0</v>
      </c>
      <c r="N17" s="15"/>
      <c r="O17" s="15">
        <v>-3564225870</v>
      </c>
      <c r="P17" s="15"/>
      <c r="Q17" s="15">
        <v>-94492833</v>
      </c>
      <c r="R17" s="15"/>
      <c r="S17" s="15">
        <v>-3658718703</v>
      </c>
      <c r="U17" s="7">
        <v>-1.6799999999999999E-2</v>
      </c>
    </row>
    <row r="18" spans="1:21" ht="21" x14ac:dyDescent="0.55000000000000004">
      <c r="A18" s="3" t="s">
        <v>39</v>
      </c>
      <c r="C18" s="15">
        <v>0</v>
      </c>
      <c r="D18" s="15"/>
      <c r="E18" s="15">
        <v>0</v>
      </c>
      <c r="F18" s="15"/>
      <c r="G18" s="15">
        <v>284830027</v>
      </c>
      <c r="H18" s="15"/>
      <c r="I18" s="15">
        <v>284830027</v>
      </c>
      <c r="K18" s="7">
        <v>1.2999999999999999E-3</v>
      </c>
      <c r="M18" s="15">
        <v>0</v>
      </c>
      <c r="N18" s="15"/>
      <c r="O18" s="15">
        <v>0</v>
      </c>
      <c r="P18" s="15"/>
      <c r="Q18" s="15">
        <v>284830027</v>
      </c>
      <c r="R18" s="15"/>
      <c r="S18" s="15">
        <v>284830027</v>
      </c>
      <c r="U18" s="7">
        <v>1.2999999999999999E-3</v>
      </c>
    </row>
    <row r="19" spans="1:21" ht="21" x14ac:dyDescent="0.55000000000000004">
      <c r="A19" s="3" t="s">
        <v>31</v>
      </c>
      <c r="C19" s="15">
        <v>0</v>
      </c>
      <c r="D19" s="15"/>
      <c r="E19" s="15">
        <v>0</v>
      </c>
      <c r="F19" s="15"/>
      <c r="G19" s="15">
        <v>358433911</v>
      </c>
      <c r="H19" s="15"/>
      <c r="I19" s="15">
        <v>358433911</v>
      </c>
      <c r="K19" s="7">
        <v>1.6000000000000001E-3</v>
      </c>
      <c r="M19" s="15">
        <v>0</v>
      </c>
      <c r="N19" s="15"/>
      <c r="O19" s="15">
        <v>0</v>
      </c>
      <c r="P19" s="15"/>
      <c r="Q19" s="15">
        <v>358433911</v>
      </c>
      <c r="R19" s="15"/>
      <c r="S19" s="15">
        <v>358433911</v>
      </c>
      <c r="U19" s="7">
        <v>1.6000000000000001E-3</v>
      </c>
    </row>
    <row r="20" spans="1:21" ht="21" x14ac:dyDescent="0.55000000000000004">
      <c r="A20" s="3" t="s">
        <v>50</v>
      </c>
      <c r="C20" s="15">
        <v>13729562660</v>
      </c>
      <c r="D20" s="15"/>
      <c r="E20" s="15">
        <v>-14545962576</v>
      </c>
      <c r="F20" s="15"/>
      <c r="G20" s="15">
        <v>0</v>
      </c>
      <c r="H20" s="15"/>
      <c r="I20" s="15">
        <v>-816399916</v>
      </c>
      <c r="K20" s="7">
        <v>-3.8E-3</v>
      </c>
      <c r="M20" s="15">
        <v>13729562660</v>
      </c>
      <c r="N20" s="15"/>
      <c r="O20" s="15">
        <v>-14545962576</v>
      </c>
      <c r="P20" s="15"/>
      <c r="Q20" s="15">
        <v>0</v>
      </c>
      <c r="R20" s="15"/>
      <c r="S20" s="15">
        <v>-816399916</v>
      </c>
      <c r="U20" s="7">
        <v>-3.8E-3</v>
      </c>
    </row>
    <row r="21" spans="1:21" ht="21" x14ac:dyDescent="0.55000000000000004">
      <c r="A21" s="3" t="s">
        <v>42</v>
      </c>
      <c r="C21" s="15">
        <v>0</v>
      </c>
      <c r="D21" s="15"/>
      <c r="E21" s="15">
        <v>4956395388</v>
      </c>
      <c r="F21" s="15"/>
      <c r="G21" s="15">
        <v>0</v>
      </c>
      <c r="H21" s="15"/>
      <c r="I21" s="15">
        <v>4956395388</v>
      </c>
      <c r="K21" s="7">
        <v>2.2800000000000001E-2</v>
      </c>
      <c r="M21" s="15">
        <v>0</v>
      </c>
      <c r="N21" s="15"/>
      <c r="O21" s="15">
        <v>4956395388</v>
      </c>
      <c r="P21" s="15"/>
      <c r="Q21" s="15">
        <v>0</v>
      </c>
      <c r="R21" s="15"/>
      <c r="S21" s="15">
        <v>4956395388</v>
      </c>
      <c r="U21" s="7">
        <v>2.2800000000000001E-2</v>
      </c>
    </row>
    <row r="22" spans="1:21" ht="21" x14ac:dyDescent="0.55000000000000004">
      <c r="A22" s="3" t="s">
        <v>23</v>
      </c>
      <c r="C22" s="15">
        <v>0</v>
      </c>
      <c r="D22" s="15"/>
      <c r="E22" s="15">
        <v>4613102995</v>
      </c>
      <c r="F22" s="15"/>
      <c r="G22" s="15">
        <v>0</v>
      </c>
      <c r="H22" s="15"/>
      <c r="I22" s="15">
        <v>4613102995</v>
      </c>
      <c r="K22" s="7">
        <v>2.12E-2</v>
      </c>
      <c r="M22" s="15">
        <v>0</v>
      </c>
      <c r="N22" s="15"/>
      <c r="O22" s="15">
        <v>4613102995</v>
      </c>
      <c r="P22" s="15"/>
      <c r="Q22" s="15">
        <v>0</v>
      </c>
      <c r="R22" s="15"/>
      <c r="S22" s="15">
        <v>4613102995</v>
      </c>
      <c r="U22" s="7">
        <v>2.12E-2</v>
      </c>
    </row>
    <row r="23" spans="1:21" ht="21" x14ac:dyDescent="0.55000000000000004">
      <c r="A23" s="3" t="s">
        <v>16</v>
      </c>
      <c r="C23" s="15">
        <v>0</v>
      </c>
      <c r="D23" s="15"/>
      <c r="E23" s="15">
        <v>6059728800</v>
      </c>
      <c r="F23" s="15"/>
      <c r="G23" s="15">
        <v>0</v>
      </c>
      <c r="H23" s="15"/>
      <c r="I23" s="15">
        <v>6059728800</v>
      </c>
      <c r="K23" s="7">
        <v>2.7900000000000001E-2</v>
      </c>
      <c r="M23" s="15">
        <v>0</v>
      </c>
      <c r="N23" s="15"/>
      <c r="O23" s="15">
        <v>6059728800</v>
      </c>
      <c r="P23" s="15"/>
      <c r="Q23" s="15">
        <v>0</v>
      </c>
      <c r="R23" s="15"/>
      <c r="S23" s="15">
        <v>6059728800</v>
      </c>
      <c r="U23" s="7">
        <v>2.7900000000000001E-2</v>
      </c>
    </row>
    <row r="24" spans="1:21" ht="21" x14ac:dyDescent="0.55000000000000004">
      <c r="A24" s="3" t="s">
        <v>47</v>
      </c>
      <c r="C24" s="15">
        <v>0</v>
      </c>
      <c r="D24" s="15"/>
      <c r="E24" s="15">
        <v>3341312313</v>
      </c>
      <c r="F24" s="15"/>
      <c r="G24" s="15">
        <v>0</v>
      </c>
      <c r="H24" s="15"/>
      <c r="I24" s="15">
        <v>3341312313</v>
      </c>
      <c r="K24" s="7">
        <v>1.54E-2</v>
      </c>
      <c r="M24" s="15">
        <v>0</v>
      </c>
      <c r="N24" s="15"/>
      <c r="O24" s="15">
        <v>3341312313</v>
      </c>
      <c r="P24" s="15"/>
      <c r="Q24" s="15">
        <v>0</v>
      </c>
      <c r="R24" s="15"/>
      <c r="S24" s="15">
        <v>3341312313</v>
      </c>
      <c r="U24" s="7">
        <v>1.54E-2</v>
      </c>
    </row>
    <row r="25" spans="1:21" ht="21" x14ac:dyDescent="0.55000000000000004">
      <c r="A25" s="3" t="s">
        <v>51</v>
      </c>
      <c r="C25" s="15">
        <v>0</v>
      </c>
      <c r="D25" s="15"/>
      <c r="E25" s="15">
        <v>969651010</v>
      </c>
      <c r="F25" s="15"/>
      <c r="G25" s="15">
        <v>0</v>
      </c>
      <c r="H25" s="15"/>
      <c r="I25" s="15">
        <v>969651010</v>
      </c>
      <c r="K25" s="7">
        <v>4.4999999999999997E-3</v>
      </c>
      <c r="M25" s="15">
        <v>0</v>
      </c>
      <c r="N25" s="15"/>
      <c r="O25" s="15">
        <v>969651010</v>
      </c>
      <c r="P25" s="15"/>
      <c r="Q25" s="15">
        <v>0</v>
      </c>
      <c r="R25" s="15"/>
      <c r="S25" s="15">
        <v>969651010</v>
      </c>
      <c r="U25" s="7">
        <v>4.4999999999999997E-3</v>
      </c>
    </row>
    <row r="26" spans="1:21" ht="21" x14ac:dyDescent="0.55000000000000004">
      <c r="A26" s="3" t="s">
        <v>15</v>
      </c>
      <c r="C26" s="15">
        <v>0</v>
      </c>
      <c r="D26" s="15"/>
      <c r="E26" s="15">
        <v>10323199483</v>
      </c>
      <c r="F26" s="15"/>
      <c r="G26" s="15">
        <v>0</v>
      </c>
      <c r="H26" s="15"/>
      <c r="I26" s="15">
        <v>10323199483</v>
      </c>
      <c r="K26" s="7">
        <v>4.7399999999999998E-2</v>
      </c>
      <c r="M26" s="15">
        <v>0</v>
      </c>
      <c r="N26" s="15"/>
      <c r="O26" s="15">
        <v>10323199483</v>
      </c>
      <c r="P26" s="15"/>
      <c r="Q26" s="15">
        <v>0</v>
      </c>
      <c r="R26" s="15"/>
      <c r="S26" s="15">
        <v>10323199483</v>
      </c>
      <c r="U26" s="7">
        <v>4.7399999999999998E-2</v>
      </c>
    </row>
    <row r="27" spans="1:21" ht="21" x14ac:dyDescent="0.55000000000000004">
      <c r="A27" s="3" t="s">
        <v>37</v>
      </c>
      <c r="C27" s="15">
        <v>0</v>
      </c>
      <c r="D27" s="15"/>
      <c r="E27" s="15">
        <v>3674008800</v>
      </c>
      <c r="F27" s="15"/>
      <c r="G27" s="15">
        <v>0</v>
      </c>
      <c r="H27" s="15"/>
      <c r="I27" s="15">
        <v>3674008800</v>
      </c>
      <c r="K27" s="7">
        <v>1.6899999999999998E-2</v>
      </c>
      <c r="M27" s="15">
        <v>0</v>
      </c>
      <c r="N27" s="15"/>
      <c r="O27" s="15">
        <v>3674008800</v>
      </c>
      <c r="P27" s="15"/>
      <c r="Q27" s="15">
        <v>0</v>
      </c>
      <c r="R27" s="15"/>
      <c r="S27" s="15">
        <v>3674008800</v>
      </c>
      <c r="U27" s="7">
        <v>1.6899999999999998E-2</v>
      </c>
    </row>
    <row r="28" spans="1:21" ht="21" x14ac:dyDescent="0.55000000000000004">
      <c r="A28" s="3" t="s">
        <v>43</v>
      </c>
      <c r="C28" s="15">
        <v>0</v>
      </c>
      <c r="D28" s="15"/>
      <c r="E28" s="15">
        <v>13413048304</v>
      </c>
      <c r="F28" s="15"/>
      <c r="G28" s="15">
        <v>0</v>
      </c>
      <c r="H28" s="15"/>
      <c r="I28" s="15">
        <v>13413048304</v>
      </c>
      <c r="K28" s="7">
        <v>6.1600000000000002E-2</v>
      </c>
      <c r="M28" s="15">
        <v>0</v>
      </c>
      <c r="N28" s="15"/>
      <c r="O28" s="15">
        <v>13413048304</v>
      </c>
      <c r="P28" s="15"/>
      <c r="Q28" s="15">
        <v>0</v>
      </c>
      <c r="R28" s="15"/>
      <c r="S28" s="15">
        <v>13413048304</v>
      </c>
      <c r="U28" s="7">
        <v>6.1600000000000002E-2</v>
      </c>
    </row>
    <row r="29" spans="1:21" ht="21" x14ac:dyDescent="0.55000000000000004">
      <c r="A29" s="3" t="s">
        <v>56</v>
      </c>
      <c r="C29" s="15">
        <v>0</v>
      </c>
      <c r="D29" s="15"/>
      <c r="E29" s="15">
        <v>2686773713</v>
      </c>
      <c r="F29" s="15"/>
      <c r="G29" s="15">
        <v>0</v>
      </c>
      <c r="H29" s="15"/>
      <c r="I29" s="15">
        <v>2686773713</v>
      </c>
      <c r="K29" s="7">
        <v>1.23E-2</v>
      </c>
      <c r="M29" s="15">
        <v>0</v>
      </c>
      <c r="N29" s="15"/>
      <c r="O29" s="15">
        <v>2686773713</v>
      </c>
      <c r="P29" s="15"/>
      <c r="Q29" s="15">
        <v>0</v>
      </c>
      <c r="R29" s="15"/>
      <c r="S29" s="15">
        <v>2686773713</v>
      </c>
      <c r="U29" s="7">
        <v>1.23E-2</v>
      </c>
    </row>
    <row r="30" spans="1:21" ht="21" x14ac:dyDescent="0.55000000000000004">
      <c r="A30" s="3" t="s">
        <v>54</v>
      </c>
      <c r="C30" s="15">
        <v>0</v>
      </c>
      <c r="D30" s="15"/>
      <c r="E30" s="15">
        <v>4852569123</v>
      </c>
      <c r="F30" s="15"/>
      <c r="G30" s="15">
        <v>0</v>
      </c>
      <c r="H30" s="15"/>
      <c r="I30" s="15">
        <v>4852569123</v>
      </c>
      <c r="K30" s="7">
        <v>2.23E-2</v>
      </c>
      <c r="M30" s="15">
        <v>0</v>
      </c>
      <c r="N30" s="15"/>
      <c r="O30" s="15">
        <v>4852569123</v>
      </c>
      <c r="P30" s="15"/>
      <c r="Q30" s="15">
        <v>0</v>
      </c>
      <c r="R30" s="15"/>
      <c r="S30" s="15">
        <v>4852569123</v>
      </c>
      <c r="U30" s="7">
        <v>2.23E-2</v>
      </c>
    </row>
    <row r="31" spans="1:21" ht="21" x14ac:dyDescent="0.55000000000000004">
      <c r="A31" s="3" t="s">
        <v>52</v>
      </c>
      <c r="C31" s="15">
        <v>0</v>
      </c>
      <c r="D31" s="15"/>
      <c r="E31" s="15">
        <v>3349328014</v>
      </c>
      <c r="F31" s="15"/>
      <c r="G31" s="15">
        <v>0</v>
      </c>
      <c r="H31" s="15"/>
      <c r="I31" s="15">
        <v>3349328014</v>
      </c>
      <c r="K31" s="7">
        <v>1.54E-2</v>
      </c>
      <c r="M31" s="15">
        <v>0</v>
      </c>
      <c r="N31" s="15"/>
      <c r="O31" s="15">
        <v>3349328014</v>
      </c>
      <c r="P31" s="15"/>
      <c r="Q31" s="15">
        <v>0</v>
      </c>
      <c r="R31" s="15"/>
      <c r="S31" s="15">
        <v>3349328014</v>
      </c>
      <c r="U31" s="7">
        <v>1.54E-2</v>
      </c>
    </row>
    <row r="32" spans="1:21" ht="21" x14ac:dyDescent="0.55000000000000004">
      <c r="A32" s="3" t="s">
        <v>29</v>
      </c>
      <c r="C32" s="15">
        <v>0</v>
      </c>
      <c r="D32" s="15"/>
      <c r="E32" s="15">
        <v>7257308947</v>
      </c>
      <c r="F32" s="15"/>
      <c r="G32" s="15">
        <v>0</v>
      </c>
      <c r="H32" s="15"/>
      <c r="I32" s="15">
        <v>7257308947</v>
      </c>
      <c r="K32" s="7">
        <v>3.3399999999999999E-2</v>
      </c>
      <c r="M32" s="15">
        <v>0</v>
      </c>
      <c r="N32" s="15"/>
      <c r="O32" s="15">
        <v>7257308947</v>
      </c>
      <c r="P32" s="15"/>
      <c r="Q32" s="15">
        <v>0</v>
      </c>
      <c r="R32" s="15"/>
      <c r="S32" s="15">
        <v>7257308947</v>
      </c>
      <c r="U32" s="7">
        <v>3.3399999999999999E-2</v>
      </c>
    </row>
    <row r="33" spans="1:21" ht="21" x14ac:dyDescent="0.55000000000000004">
      <c r="A33" s="3" t="s">
        <v>30</v>
      </c>
      <c r="C33" s="15">
        <v>0</v>
      </c>
      <c r="D33" s="15"/>
      <c r="E33" s="15">
        <v>1571468671</v>
      </c>
      <c r="F33" s="15"/>
      <c r="G33" s="15">
        <v>0</v>
      </c>
      <c r="H33" s="15"/>
      <c r="I33" s="15">
        <v>1571468671</v>
      </c>
      <c r="K33" s="7">
        <v>7.1999999999999998E-3</v>
      </c>
      <c r="M33" s="15">
        <v>0</v>
      </c>
      <c r="N33" s="15"/>
      <c r="O33" s="15">
        <v>1571468671</v>
      </c>
      <c r="P33" s="15"/>
      <c r="Q33" s="15">
        <v>0</v>
      </c>
      <c r="R33" s="15"/>
      <c r="S33" s="15">
        <v>1571468671</v>
      </c>
      <c r="U33" s="7">
        <v>7.1999999999999998E-3</v>
      </c>
    </row>
    <row r="34" spans="1:21" ht="21" x14ac:dyDescent="0.55000000000000004">
      <c r="A34" s="3" t="s">
        <v>57</v>
      </c>
      <c r="C34" s="15">
        <v>0</v>
      </c>
      <c r="D34" s="15"/>
      <c r="E34" s="15">
        <v>3386040663</v>
      </c>
      <c r="F34" s="15"/>
      <c r="G34" s="15">
        <v>0</v>
      </c>
      <c r="H34" s="15"/>
      <c r="I34" s="15">
        <v>3386040663</v>
      </c>
      <c r="K34" s="7">
        <v>1.5599999999999999E-2</v>
      </c>
      <c r="M34" s="15">
        <v>0</v>
      </c>
      <c r="N34" s="15"/>
      <c r="O34" s="15">
        <v>3386040663</v>
      </c>
      <c r="P34" s="15"/>
      <c r="Q34" s="15">
        <v>0</v>
      </c>
      <c r="R34" s="15"/>
      <c r="S34" s="15">
        <v>3386040663</v>
      </c>
      <c r="U34" s="7">
        <v>1.5599999999999999E-2</v>
      </c>
    </row>
    <row r="35" spans="1:21" ht="21" x14ac:dyDescent="0.55000000000000004">
      <c r="A35" s="3" t="s">
        <v>32</v>
      </c>
      <c r="C35" s="15">
        <v>0</v>
      </c>
      <c r="D35" s="15"/>
      <c r="E35" s="15">
        <v>3683698193</v>
      </c>
      <c r="F35" s="15"/>
      <c r="G35" s="15">
        <v>0</v>
      </c>
      <c r="H35" s="15"/>
      <c r="I35" s="15">
        <v>3683698193</v>
      </c>
      <c r="K35" s="7">
        <v>1.6899999999999998E-2</v>
      </c>
      <c r="M35" s="15">
        <v>0</v>
      </c>
      <c r="N35" s="15"/>
      <c r="O35" s="15">
        <v>3683698193</v>
      </c>
      <c r="P35" s="15"/>
      <c r="Q35" s="15">
        <v>0</v>
      </c>
      <c r="R35" s="15"/>
      <c r="S35" s="15">
        <v>3683698193</v>
      </c>
      <c r="U35" s="7">
        <v>1.6899999999999998E-2</v>
      </c>
    </row>
    <row r="36" spans="1:21" ht="21" x14ac:dyDescent="0.55000000000000004">
      <c r="A36" s="3" t="s">
        <v>44</v>
      </c>
      <c r="C36" s="15">
        <v>0</v>
      </c>
      <c r="D36" s="15"/>
      <c r="E36" s="15">
        <v>1339206824</v>
      </c>
      <c r="F36" s="15"/>
      <c r="G36" s="15">
        <v>0</v>
      </c>
      <c r="H36" s="15"/>
      <c r="I36" s="15">
        <v>1339206824</v>
      </c>
      <c r="K36" s="7">
        <v>6.1999999999999998E-3</v>
      </c>
      <c r="M36" s="15">
        <v>0</v>
      </c>
      <c r="N36" s="15"/>
      <c r="O36" s="15">
        <v>1339206824</v>
      </c>
      <c r="P36" s="15"/>
      <c r="Q36" s="15">
        <v>0</v>
      </c>
      <c r="R36" s="15"/>
      <c r="S36" s="15">
        <v>1339206824</v>
      </c>
      <c r="U36" s="7">
        <v>6.1999999999999998E-3</v>
      </c>
    </row>
    <row r="37" spans="1:21" ht="21" x14ac:dyDescent="0.55000000000000004">
      <c r="A37" s="3" t="s">
        <v>41</v>
      </c>
      <c r="C37" s="15">
        <v>0</v>
      </c>
      <c r="D37" s="15"/>
      <c r="E37" s="15">
        <v>6807254400</v>
      </c>
      <c r="F37" s="15"/>
      <c r="G37" s="15">
        <v>0</v>
      </c>
      <c r="H37" s="15"/>
      <c r="I37" s="15">
        <v>6807254400</v>
      </c>
      <c r="K37" s="7">
        <v>3.1300000000000001E-2</v>
      </c>
      <c r="M37" s="15">
        <v>0</v>
      </c>
      <c r="N37" s="15"/>
      <c r="O37" s="15">
        <v>6807254400</v>
      </c>
      <c r="P37" s="15"/>
      <c r="Q37" s="15">
        <v>0</v>
      </c>
      <c r="R37" s="15"/>
      <c r="S37" s="15">
        <v>6807254400</v>
      </c>
      <c r="U37" s="7">
        <v>3.1300000000000001E-2</v>
      </c>
    </row>
    <row r="38" spans="1:21" ht="21" x14ac:dyDescent="0.55000000000000004">
      <c r="A38" s="3" t="s">
        <v>35</v>
      </c>
      <c r="C38" s="15">
        <v>0</v>
      </c>
      <c r="D38" s="15"/>
      <c r="E38" s="15">
        <v>11068166638</v>
      </c>
      <c r="F38" s="15"/>
      <c r="G38" s="15">
        <v>0</v>
      </c>
      <c r="H38" s="15"/>
      <c r="I38" s="15">
        <v>11068166638</v>
      </c>
      <c r="K38" s="7">
        <v>5.0900000000000001E-2</v>
      </c>
      <c r="M38" s="15">
        <v>0</v>
      </c>
      <c r="N38" s="15"/>
      <c r="O38" s="15">
        <v>11068166638</v>
      </c>
      <c r="P38" s="15"/>
      <c r="Q38" s="15">
        <v>0</v>
      </c>
      <c r="R38" s="15"/>
      <c r="S38" s="15">
        <v>11068166638</v>
      </c>
      <c r="U38" s="7">
        <v>5.0900000000000001E-2</v>
      </c>
    </row>
    <row r="39" spans="1:21" ht="21" x14ac:dyDescent="0.55000000000000004">
      <c r="A39" s="3" t="s">
        <v>46</v>
      </c>
      <c r="C39" s="15">
        <v>0</v>
      </c>
      <c r="D39" s="15"/>
      <c r="E39" s="15">
        <v>25150720058</v>
      </c>
      <c r="F39" s="15"/>
      <c r="G39" s="15">
        <v>0</v>
      </c>
      <c r="H39" s="15"/>
      <c r="I39" s="15">
        <v>25150720058</v>
      </c>
      <c r="K39" s="7">
        <v>0.11559999999999999</v>
      </c>
      <c r="M39" s="15">
        <v>0</v>
      </c>
      <c r="N39" s="15"/>
      <c r="O39" s="15">
        <v>25150720058</v>
      </c>
      <c r="P39" s="15"/>
      <c r="Q39" s="15">
        <v>0</v>
      </c>
      <c r="R39" s="15"/>
      <c r="S39" s="15">
        <v>25150720058</v>
      </c>
      <c r="U39" s="7">
        <v>0.11559999999999999</v>
      </c>
    </row>
    <row r="40" spans="1:21" ht="21" x14ac:dyDescent="0.55000000000000004">
      <c r="A40" s="3" t="s">
        <v>34</v>
      </c>
      <c r="C40" s="15">
        <v>0</v>
      </c>
      <c r="D40" s="15"/>
      <c r="E40" s="15">
        <v>5526918000</v>
      </c>
      <c r="F40" s="15"/>
      <c r="G40" s="15">
        <v>0</v>
      </c>
      <c r="H40" s="15"/>
      <c r="I40" s="15">
        <v>5526918000</v>
      </c>
      <c r="K40" s="7">
        <v>2.5399999999999999E-2</v>
      </c>
      <c r="M40" s="15">
        <v>0</v>
      </c>
      <c r="N40" s="15"/>
      <c r="O40" s="15">
        <v>5526918000</v>
      </c>
      <c r="P40" s="15"/>
      <c r="Q40" s="15">
        <v>0</v>
      </c>
      <c r="R40" s="15"/>
      <c r="S40" s="15">
        <v>5526918000</v>
      </c>
      <c r="U40" s="7">
        <v>2.5399999999999999E-2</v>
      </c>
    </row>
    <row r="41" spans="1:21" ht="21" x14ac:dyDescent="0.55000000000000004">
      <c r="A41" s="3" t="s">
        <v>20</v>
      </c>
      <c r="C41" s="15">
        <v>0</v>
      </c>
      <c r="D41" s="15"/>
      <c r="E41" s="15">
        <v>-1758064384</v>
      </c>
      <c r="F41" s="15"/>
      <c r="G41" s="15">
        <v>0</v>
      </c>
      <c r="H41" s="15"/>
      <c r="I41" s="15">
        <v>-1758064384</v>
      </c>
      <c r="K41" s="7">
        <v>-8.0999999999999996E-3</v>
      </c>
      <c r="M41" s="15">
        <v>0</v>
      </c>
      <c r="N41" s="15"/>
      <c r="O41" s="15">
        <v>-1758064384</v>
      </c>
      <c r="P41" s="15"/>
      <c r="Q41" s="15">
        <v>0</v>
      </c>
      <c r="R41" s="15"/>
      <c r="S41" s="15">
        <v>-1758064384</v>
      </c>
      <c r="U41" s="7">
        <v>-8.0999999999999996E-3</v>
      </c>
    </row>
    <row r="42" spans="1:21" ht="21" x14ac:dyDescent="0.55000000000000004">
      <c r="A42" s="3" t="s">
        <v>25</v>
      </c>
      <c r="C42" s="15">
        <v>0</v>
      </c>
      <c r="D42" s="15"/>
      <c r="E42" s="15">
        <v>1545529362</v>
      </c>
      <c r="F42" s="15"/>
      <c r="G42" s="15">
        <v>0</v>
      </c>
      <c r="H42" s="15"/>
      <c r="I42" s="15">
        <v>1545529362</v>
      </c>
      <c r="K42" s="7">
        <v>7.1000000000000004E-3</v>
      </c>
      <c r="M42" s="15">
        <v>0</v>
      </c>
      <c r="N42" s="15"/>
      <c r="O42" s="15">
        <v>1545529362</v>
      </c>
      <c r="P42" s="15"/>
      <c r="Q42" s="15">
        <v>0</v>
      </c>
      <c r="R42" s="15"/>
      <c r="S42" s="15">
        <v>1545529362</v>
      </c>
      <c r="U42" s="7">
        <v>7.1000000000000004E-3</v>
      </c>
    </row>
    <row r="43" spans="1:21" ht="21" x14ac:dyDescent="0.55000000000000004">
      <c r="A43" s="3" t="s">
        <v>22</v>
      </c>
      <c r="C43" s="15">
        <v>0</v>
      </c>
      <c r="D43" s="15"/>
      <c r="E43" s="15">
        <v>6607379892</v>
      </c>
      <c r="F43" s="15"/>
      <c r="G43" s="15">
        <v>0</v>
      </c>
      <c r="H43" s="15"/>
      <c r="I43" s="15">
        <v>6607379892</v>
      </c>
      <c r="K43" s="7">
        <v>3.04E-2</v>
      </c>
      <c r="M43" s="15">
        <v>0</v>
      </c>
      <c r="N43" s="15"/>
      <c r="O43" s="15">
        <v>6607379892</v>
      </c>
      <c r="P43" s="15"/>
      <c r="Q43" s="15">
        <v>0</v>
      </c>
      <c r="R43" s="15"/>
      <c r="S43" s="15">
        <v>6607379892</v>
      </c>
      <c r="U43" s="7">
        <v>3.04E-2</v>
      </c>
    </row>
    <row r="44" spans="1:21" ht="21" x14ac:dyDescent="0.55000000000000004">
      <c r="A44" s="3" t="s">
        <v>24</v>
      </c>
      <c r="C44" s="15">
        <v>0</v>
      </c>
      <c r="D44" s="15"/>
      <c r="E44" s="15">
        <v>4121399168</v>
      </c>
      <c r="F44" s="15"/>
      <c r="G44" s="15">
        <v>0</v>
      </c>
      <c r="H44" s="15"/>
      <c r="I44" s="15">
        <v>4121399168</v>
      </c>
      <c r="K44" s="7">
        <v>1.89E-2</v>
      </c>
      <c r="M44" s="15">
        <v>0</v>
      </c>
      <c r="N44" s="15"/>
      <c r="O44" s="15">
        <v>4121399168</v>
      </c>
      <c r="P44" s="15"/>
      <c r="Q44" s="15">
        <v>0</v>
      </c>
      <c r="R44" s="15"/>
      <c r="S44" s="15">
        <v>4121399168</v>
      </c>
      <c r="U44" s="7">
        <v>1.89E-2</v>
      </c>
    </row>
    <row r="45" spans="1:21" ht="21" x14ac:dyDescent="0.55000000000000004">
      <c r="A45" s="3" t="s">
        <v>49</v>
      </c>
      <c r="C45" s="15">
        <v>0</v>
      </c>
      <c r="D45" s="15"/>
      <c r="E45" s="15">
        <v>34473360156</v>
      </c>
      <c r="F45" s="15"/>
      <c r="G45" s="15">
        <v>0</v>
      </c>
      <c r="H45" s="15"/>
      <c r="I45" s="15">
        <v>34473360159</v>
      </c>
      <c r="K45" s="7">
        <v>0.15840000000000001</v>
      </c>
      <c r="M45" s="15">
        <v>0</v>
      </c>
      <c r="N45" s="15"/>
      <c r="O45" s="15">
        <v>34473360156</v>
      </c>
      <c r="P45" s="15"/>
      <c r="Q45" s="15">
        <v>0</v>
      </c>
      <c r="R45" s="15"/>
      <c r="S45" s="15">
        <v>34473360159</v>
      </c>
      <c r="U45" s="7">
        <v>0.15840000000000001</v>
      </c>
    </row>
    <row r="46" spans="1:21" ht="21" x14ac:dyDescent="0.55000000000000004">
      <c r="A46" s="3" t="s">
        <v>21</v>
      </c>
      <c r="C46" s="15">
        <v>0</v>
      </c>
      <c r="D46" s="15"/>
      <c r="E46" s="15">
        <v>6264815301</v>
      </c>
      <c r="F46" s="15"/>
      <c r="G46" s="15">
        <v>0</v>
      </c>
      <c r="H46" s="15"/>
      <c r="I46" s="15">
        <v>6264815301</v>
      </c>
      <c r="K46" s="7">
        <v>2.8799999999999999E-2</v>
      </c>
      <c r="M46" s="15">
        <v>0</v>
      </c>
      <c r="N46" s="15"/>
      <c r="O46" s="15">
        <v>6264815301</v>
      </c>
      <c r="P46" s="15"/>
      <c r="Q46" s="15">
        <v>0</v>
      </c>
      <c r="R46" s="15"/>
      <c r="S46" s="15">
        <v>6264815301</v>
      </c>
      <c r="U46" s="7">
        <v>2.8799999999999999E-2</v>
      </c>
    </row>
    <row r="47" spans="1:21" ht="21" x14ac:dyDescent="0.55000000000000004">
      <c r="A47" s="3" t="s">
        <v>38</v>
      </c>
      <c r="C47" s="15">
        <v>0</v>
      </c>
      <c r="D47" s="15"/>
      <c r="E47" s="15">
        <v>7525952550</v>
      </c>
      <c r="F47" s="15"/>
      <c r="G47" s="15">
        <v>0</v>
      </c>
      <c r="H47" s="15"/>
      <c r="I47" s="15">
        <v>7525952550</v>
      </c>
      <c r="K47" s="7">
        <v>3.4599999999999999E-2</v>
      </c>
      <c r="M47" s="15">
        <v>0</v>
      </c>
      <c r="N47" s="15"/>
      <c r="O47" s="15">
        <v>7525952550</v>
      </c>
      <c r="P47" s="15"/>
      <c r="Q47" s="15">
        <v>0</v>
      </c>
      <c r="R47" s="15"/>
      <c r="S47" s="15">
        <v>7525952550</v>
      </c>
      <c r="U47" s="7">
        <v>3.4599999999999999E-2</v>
      </c>
    </row>
    <row r="48" spans="1:21" ht="21" x14ac:dyDescent="0.55000000000000004">
      <c r="A48" s="3" t="s">
        <v>58</v>
      </c>
      <c r="C48" s="15">
        <v>0</v>
      </c>
      <c r="D48" s="15"/>
      <c r="E48" s="15">
        <v>1731268320</v>
      </c>
      <c r="F48" s="15"/>
      <c r="G48" s="15">
        <v>0</v>
      </c>
      <c r="H48" s="15"/>
      <c r="I48" s="15">
        <v>1731268320</v>
      </c>
      <c r="K48" s="7">
        <v>8.0000000000000002E-3</v>
      </c>
      <c r="M48" s="15">
        <v>0</v>
      </c>
      <c r="N48" s="15"/>
      <c r="O48" s="15">
        <v>1731268320</v>
      </c>
      <c r="P48" s="15"/>
      <c r="Q48" s="15">
        <v>0</v>
      </c>
      <c r="R48" s="15"/>
      <c r="S48" s="15">
        <v>1731268320</v>
      </c>
      <c r="U48" s="7">
        <v>8.0000000000000002E-3</v>
      </c>
    </row>
    <row r="49" spans="3:21" ht="19.5" thickBot="1" x14ac:dyDescent="0.5">
      <c r="C49" s="16">
        <f>SUM(C8:C48)</f>
        <v>13729562660</v>
      </c>
      <c r="D49" s="15"/>
      <c r="E49" s="16">
        <f>SUM(E8:E48)</f>
        <v>192972673577</v>
      </c>
      <c r="F49" s="15"/>
      <c r="G49" s="16">
        <f>SUM(G8:G48)</f>
        <v>9819428129</v>
      </c>
      <c r="H49" s="15"/>
      <c r="I49" s="16">
        <f>SUM(I8:I48)</f>
        <v>216521664369</v>
      </c>
      <c r="K49" s="9">
        <f>SUM(K8:K48)</f>
        <v>0.99519999999999986</v>
      </c>
      <c r="M49" s="16">
        <f>SUM(M8:M48)</f>
        <v>13729562660</v>
      </c>
      <c r="N49" s="15"/>
      <c r="O49" s="16">
        <f>SUM(O8:O48)</f>
        <v>192972673577</v>
      </c>
      <c r="P49" s="15"/>
      <c r="Q49" s="16">
        <f>SUM(Q8:Q48)</f>
        <v>9819428129</v>
      </c>
      <c r="R49" s="15"/>
      <c r="S49" s="16">
        <f>SUM(S8:S48)</f>
        <v>216521664369</v>
      </c>
      <c r="U49" s="9">
        <f>SUM(U8:U48)</f>
        <v>0.99519999999999986</v>
      </c>
    </row>
    <row r="50" spans="3:21" ht="19.5" thickTop="1" x14ac:dyDescent="0.45"/>
    <row r="52" spans="3:21" x14ac:dyDescent="0.45">
      <c r="C52" s="4"/>
      <c r="D52" s="4"/>
      <c r="E52" s="4"/>
      <c r="F52" s="4">
        <f t="shared" ref="C52:F52" si="0">F49-F51</f>
        <v>0</v>
      </c>
      <c r="G52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"/>
  <sheetViews>
    <sheetView rightToLeft="1" view="pageBreakPreview" zoomScaleNormal="100" zoomScaleSheetLayoutView="100" workbookViewId="0">
      <selection activeCell="C18" sqref="C18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101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105</v>
      </c>
      <c r="C6" s="6" t="s">
        <v>103</v>
      </c>
      <c r="D6" s="6" t="s">
        <v>103</v>
      </c>
      <c r="E6" s="6" t="s">
        <v>103</v>
      </c>
      <c r="F6" s="6" t="s">
        <v>103</v>
      </c>
      <c r="G6" s="6" t="s">
        <v>103</v>
      </c>
      <c r="H6" s="6" t="s">
        <v>103</v>
      </c>
      <c r="I6" s="6" t="s">
        <v>103</v>
      </c>
      <c r="K6" s="6" t="s">
        <v>104</v>
      </c>
      <c r="L6" s="6" t="s">
        <v>104</v>
      </c>
      <c r="M6" s="6" t="s">
        <v>104</v>
      </c>
      <c r="N6" s="6" t="s">
        <v>104</v>
      </c>
      <c r="O6" s="6" t="s">
        <v>104</v>
      </c>
      <c r="P6" s="6" t="s">
        <v>104</v>
      </c>
      <c r="Q6" s="6" t="s">
        <v>104</v>
      </c>
    </row>
    <row r="7" spans="1:17" ht="30" x14ac:dyDescent="0.45">
      <c r="A7" s="6" t="s">
        <v>105</v>
      </c>
      <c r="C7" s="6" t="s">
        <v>126</v>
      </c>
      <c r="E7" s="6" t="s">
        <v>123</v>
      </c>
      <c r="G7" s="6" t="s">
        <v>124</v>
      </c>
      <c r="I7" s="6" t="s">
        <v>127</v>
      </c>
      <c r="K7" s="6" t="s">
        <v>126</v>
      </c>
      <c r="M7" s="6" t="s">
        <v>123</v>
      </c>
      <c r="O7" s="6" t="s">
        <v>124</v>
      </c>
      <c r="Q7" s="6" t="s">
        <v>127</v>
      </c>
    </row>
    <row r="8" spans="1:17" ht="21" x14ac:dyDescent="0.55000000000000004">
      <c r="A8" s="3" t="s">
        <v>66</v>
      </c>
      <c r="C8" s="15">
        <v>136117346</v>
      </c>
      <c r="D8" s="15"/>
      <c r="E8" s="15">
        <v>0</v>
      </c>
      <c r="F8" s="15"/>
      <c r="G8" s="15">
        <v>-3439375</v>
      </c>
      <c r="H8" s="15"/>
      <c r="I8" s="15">
        <v>132677971</v>
      </c>
      <c r="J8" s="15"/>
      <c r="K8" s="15">
        <v>136117346</v>
      </c>
      <c r="L8" s="15"/>
      <c r="M8" s="15">
        <v>0</v>
      </c>
      <c r="N8" s="15"/>
      <c r="O8" s="15">
        <v>-3439375</v>
      </c>
      <c r="Q8" s="4">
        <v>132677971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'سرمایه‌گذاری در سهام'!Print_Area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2023-01-24T07:28:09Z</dcterms:created>
  <dcterms:modified xsi:type="dcterms:W3CDTF">2023-01-24T07:28:09Z</dcterms:modified>
</cp:coreProperties>
</file>