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کاردان\اسفند\"/>
    </mc:Choice>
  </mc:AlternateContent>
  <bookViews>
    <workbookView xWindow="0" yWindow="0" windowWidth="20520" windowHeight="9180" tabRatio="1000" activeTab="8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بانکی'!$A$1:$F$12</definedName>
    <definedName name="_xlnm.Print_Area" localSheetId="3">'درآمد سرمایه گذاری در سهام'!$A$1:$X$50</definedName>
    <definedName name="_xlnm.Print_Area" localSheetId="6">'درآمد سود سهام'!$A$1:$T$13</definedName>
    <definedName name="_xlnm.Print_Area" localSheetId="9">'درآمد ناشی از تغییر قیمت اوراق'!$A$1:$S$39</definedName>
    <definedName name="_xlnm.Print_Area" localSheetId="8">'درآمد ناشی از فروش'!$A$1:$Q$36</definedName>
    <definedName name="_xlnm.Print_Area" localSheetId="5">'سایر درآمدها'!$A$1:$G$11</definedName>
    <definedName name="_xlnm.Print_Area" localSheetId="1">سپرده!$A$1:$M$17</definedName>
    <definedName name="_xlnm.Print_Area" localSheetId="0">سهام!$A$1:$AC$42</definedName>
    <definedName name="_xlnm.Print_Area" localSheetId="7">'سود سپرده بانکی'!$A$1:$N$13</definedName>
  </definedNames>
  <calcPr calcId="162913"/>
</workbook>
</file>

<file path=xl/calcChain.xml><?xml version="1.0" encoding="utf-8"?>
<calcChain xmlns="http://schemas.openxmlformats.org/spreadsheetml/2006/main">
  <c r="H42" i="2" l="1"/>
  <c r="Z42" i="2"/>
  <c r="X42" i="2"/>
  <c r="N42" i="2"/>
  <c r="L42" i="2"/>
</calcChain>
</file>

<file path=xl/sharedStrings.xml><?xml version="1.0" encoding="utf-8"?>
<sst xmlns="http://schemas.openxmlformats.org/spreadsheetml/2006/main" count="335" uniqueCount="127">
  <si>
    <t>صندوق سرمایه‌گذاری سهام بزرگ کاردان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</si>
  <si>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</si>
  <si>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</si>
  <si>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</si>
  <si>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</si>
  <si>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</si>
  <si>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</si>
  <si>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</si>
  <si>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</si>
  <si>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</si>
  <si>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</si>
  <si>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</si>
  <si>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</si>
  <si>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</si>
  <si>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</si>
  <si>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</si>
  <si>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</si>
  <si>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</si>
  <si>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</si>
  <si>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</si>
  <si>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اصفهان</t>
  </si>
  <si>
    <t>پالایش نفت بندرعباس</t>
  </si>
  <si>
    <t>پتروشیمی پردیس</t>
  </si>
  <si>
    <t>پتروشیمی نوری</t>
  </si>
  <si>
    <t>پخش هجرت</t>
  </si>
  <si>
    <t>پست بانک ایران</t>
  </si>
  <si>
    <t>تایدواترخاورمیانه</t>
  </si>
  <si>
    <t>تولیدی برنا باطری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</si>
  <si>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</si>
  <si>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</si>
  <si>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</si>
  <si>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</si>
  <si>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</si>
  <si>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</si>
  <si>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</si>
  <si>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</si>
  <si>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</si>
  <si>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الکترونیک مادیران</t>
  </si>
  <si>
    <t>صنایع مس افق کرمان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</si>
  <si>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</si>
  <si>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</si>
  <si>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</si>
  <si>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</si>
  <si>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</si>
  <si>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</si>
  <si>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</si>
  <si>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ملی‌ صنایع‌ مس‌ ایران‌</t>
  </si>
  <si>
    <t>نفت‌ بهران‌</t>
  </si>
  <si>
    <t>نیروکلر</t>
  </si>
  <si>
    <t>کاشی‌ الوند</t>
  </si>
  <si>
    <t>کانی کربن طبس</t>
  </si>
  <si>
    <t>کربن‌ 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</si>
  <si>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</si>
  <si>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</si>
  <si>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</si>
  <si>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</si>
  <si>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</si>
  <si>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</si>
  <si>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</si>
  <si>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</si>
  <si>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279927370</t>
  </si>
  <si>
    <t>0.01%</t>
  </si>
  <si>
    <t>سپرده کوتاه مدت بانک خاورمیانه مهستان 1005-10-810-707070133</t>
  </si>
  <si>
    <t>0.00%</t>
  </si>
  <si>
    <t>سپرده کوتاه مدت بانک سامان ملاصدرا 829-828-11115555-1</t>
  </si>
  <si>
    <t>سپرده کوتاه مدت بانک پاسارگاد گلفام 343-8100-12030762-1</t>
  </si>
  <si>
    <t>سپرده کوتاه مدت بانک اقتصاد نوین ظفر 120-850-5324702-1</t>
  </si>
  <si>
    <t>سپرده کوتاه مدت بانک خاورمیانه مهستان 1005-10-810-707071033</t>
  </si>
  <si>
    <t>حساب جاری بانک تجارت مطهری- مهرداد 279914422</t>
  </si>
  <si>
    <t>حساب جاری بانک خاورمیانه مهستان 1005-11-040-707071266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</si>
  <si>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</si>
  <si>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</si>
  <si>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</si>
  <si>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</si>
  <si>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</si>
  <si>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</si>
  <si>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</si>
  <si>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</si>
  <si>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</si>
  <si>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</si>
  <si>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</si>
  <si>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</si>
  <si>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</si>
  <si>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</si>
  <si>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</si>
  <si>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</si>
  <si>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</si>
  <si>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</si>
  <si>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</si>
  <si>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</si>
  <si>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</si>
  <si>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</si>
  <si>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س. نفت و گاز و پتروشیمی تأمین</t>
  </si>
  <si>
    <t>پدیده شیمی قرن</t>
  </si>
  <si>
    <t>نساجی بابکان</t>
  </si>
  <si>
    <t>تولیدی چدن سازان</t>
  </si>
  <si>
    <t>سرمایه گذاری سبحان</t>
  </si>
  <si>
    <t>بیمه کوثر</t>
  </si>
  <si>
    <t>صنایع شیمیایی کیمیاگران امروز</t>
  </si>
  <si>
    <t>پتروشیمی تندگویان</t>
  </si>
  <si>
    <t>-4-2</t>
  </si>
  <si>
    <t>درآمد حاصل از سرمایه­گذاری در سپرده بانکی و گواهی سپرده</t>
  </si>
  <si>
    <t>نام سپرده بانکی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</si>
  <si>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</si>
  <si>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</si>
  <si>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</si>
  <si>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</si>
  <si>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</si>
  <si>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</si>
  <si>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</si>
  <si>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</si>
  <si>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</si>
  <si>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</si>
  <si>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</si>
  <si>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1403/11/23</t>
  </si>
  <si>
    <t>1403/11/20</t>
  </si>
  <si>
    <t>1403/11/25</t>
  </si>
  <si>
    <t>1403/12/27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</si>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</sst>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rightToLeft="1" view="pageBreakPreview" zoomScale="85" zoomScaleNormal="100" zoomScaleSheetLayoutView="85" workbookViewId="0">
      <selection activeCell="J40" sqref="J40"/>
    </sheetView>
  </sheetViews>
  <sheetFormatPr defaultRowHeight="12.75"/>
  <cols>
    <col min="1" max="1" width="3.19921875" bestFit="1" customWidth="1"/>
    <col min="2" max="2" width="2.59765625" customWidth="1"/>
    <col min="3" max="3" width="23.33203125" customWidth="1"/>
    <col min="4" max="5" width="1.265625" customWidth="1"/>
    <col min="6" max="6" width="12.9296875" bestFit="1" customWidth="1"/>
    <col min="7" max="7" width="1.265625" customWidth="1"/>
    <col min="8" max="8" width="19" bestFit="1" customWidth="1"/>
    <col min="9" max="9" width="1.265625" customWidth="1"/>
    <col min="10" max="10" width="19" bestFit="1" customWidth="1"/>
    <col min="11" max="11" width="1.265625" customWidth="1"/>
    <col min="12" max="12" width="8.6640625" bestFit="1" customWidth="1"/>
    <col min="13" max="13" width="1.265625" customWidth="1"/>
    <col min="14" max="14" width="15.9296875" bestFit="1" customWidth="1"/>
    <col min="15" max="15" width="1.265625" customWidth="1"/>
    <col min="16" max="16" width="12.3984375" bestFit="1" customWidth="1"/>
    <col min="17" max="17" width="1.265625" customWidth="1"/>
    <col min="18" max="18" width="17.19921875" bestFit="1" customWidth="1"/>
    <col min="19" max="19" width="1.265625" customWidth="1"/>
    <col min="20" max="20" width="12.9296875" bestFit="1" customWidth="1"/>
    <col min="21" max="21" width="1.265625" customWidth="1"/>
    <col min="22" max="22" width="14.6640625" bestFit="1" customWidth="1"/>
    <col min="23" max="23" width="1.265625" customWidth="1"/>
    <col min="24" max="24" width="19" bestFit="1" customWidth="1"/>
    <col min="25" max="25" width="1.265625" customWidth="1"/>
    <col min="26" max="26" width="19" bestFit="1" customWidth="1"/>
    <col min="27" max="27" width="1.265625" customWidth="1"/>
    <col min="28" max="28" width="16.53125" bestFit="1" customWidth="1"/>
    <col min="29" max="29" width="0.265625" customWidth="1"/>
  </cols>
  <sheetData>
    <row r="1" spans="1:28" ht="29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21.8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21.8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4.55" customHeight="1">
      <c r="A4" s="1" t="s">
        <v>3</v>
      </c>
      <c r="B4" s="20" t="s">
        <v>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 ht="14.55" customHeight="1">
      <c r="A5" s="20" t="s">
        <v>5</v>
      </c>
      <c r="B5" s="20"/>
      <c r="C5" s="20" t="s">
        <v>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ht="14.55" customHeight="1">
      <c r="F6" s="21" t="s">
        <v>7</v>
      </c>
      <c r="G6" s="21"/>
      <c r="H6" s="21"/>
      <c r="I6" s="21"/>
      <c r="J6" s="21"/>
      <c r="L6" s="21" t="s">
        <v>8</v>
      </c>
      <c r="M6" s="21"/>
      <c r="N6" s="21"/>
      <c r="O6" s="21"/>
      <c r="P6" s="21"/>
      <c r="Q6" s="21"/>
      <c r="R6" s="21"/>
      <c r="T6" s="21" t="s">
        <v>9</v>
      </c>
      <c r="U6" s="21"/>
      <c r="V6" s="21"/>
      <c r="W6" s="21"/>
      <c r="X6" s="21"/>
      <c r="Y6" s="21"/>
      <c r="Z6" s="21"/>
      <c r="AA6" s="21"/>
      <c r="AB6" s="21"/>
    </row>
    <row r="7" spans="1:28" ht="14.55" customHeight="1">
      <c r="F7" s="3"/>
      <c r="G7" s="3"/>
      <c r="H7" s="3"/>
      <c r="I7" s="3"/>
      <c r="J7" s="3"/>
      <c r="L7" s="22" t="s">
        <v>10</v>
      </c>
      <c r="M7" s="22"/>
      <c r="N7" s="22"/>
      <c r="O7" s="3"/>
      <c r="P7" s="22" t="s">
        <v>11</v>
      </c>
      <c r="Q7" s="22"/>
      <c r="R7" s="22"/>
      <c r="T7" s="3"/>
      <c r="U7" s="3"/>
      <c r="V7" s="3"/>
      <c r="W7" s="3"/>
      <c r="X7" s="3"/>
      <c r="Y7" s="3"/>
      <c r="Z7" s="3"/>
      <c r="AA7" s="3"/>
      <c r="AB7" s="3"/>
    </row>
    <row r="8" spans="1:28" ht="14.55" customHeight="1">
      <c r="A8" s="21" t="s">
        <v>12</v>
      </c>
      <c r="B8" s="21"/>
      <c r="C8" s="21"/>
      <c r="E8" s="21" t="s">
        <v>13</v>
      </c>
      <c r="F8" s="2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85" customHeight="1">
      <c r="A9" s="23" t="s">
        <v>19</v>
      </c>
      <c r="B9" s="23"/>
      <c r="C9" s="23"/>
      <c r="E9" s="24">
        <v>1750000</v>
      </c>
      <c r="F9" s="24"/>
      <c r="H9" s="6">
        <v>3976107030</v>
      </c>
      <c r="J9" s="6">
        <v>4771688512.5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2699</v>
      </c>
      <c r="X9" s="6">
        <v>3976107030</v>
      </c>
      <c r="Z9" s="6">
        <v>4695146662.5</v>
      </c>
      <c r="AB9" s="7">
        <v>0.22</v>
      </c>
    </row>
    <row r="10" spans="1:28" ht="21.85" customHeight="1">
      <c r="A10" s="25" t="s">
        <v>20</v>
      </c>
      <c r="B10" s="25"/>
      <c r="C10" s="25"/>
      <c r="E10" s="26">
        <v>21204181</v>
      </c>
      <c r="F10" s="26"/>
      <c r="H10" s="9">
        <v>110620948072</v>
      </c>
      <c r="J10" s="9">
        <v>102017598035.562</v>
      </c>
      <c r="L10" s="9">
        <v>0</v>
      </c>
      <c r="N10" s="9">
        <v>0</v>
      </c>
      <c r="P10" s="9">
        <v>0</v>
      </c>
      <c r="R10" s="9">
        <v>0</v>
      </c>
      <c r="T10" s="9">
        <v>30109937</v>
      </c>
      <c r="V10" s="9">
        <v>3437</v>
      </c>
      <c r="X10" s="9">
        <v>110620948072</v>
      </c>
      <c r="Z10" s="9">
        <v>102872100740.85899</v>
      </c>
      <c r="AB10" s="10">
        <v>4.8899999999999997</v>
      </c>
    </row>
    <row r="11" spans="1:28" ht="21.85" customHeight="1">
      <c r="A11" s="25" t="s">
        <v>21</v>
      </c>
      <c r="B11" s="25"/>
      <c r="C11" s="25"/>
      <c r="E11" s="26">
        <v>5322535</v>
      </c>
      <c r="F11" s="26"/>
      <c r="H11" s="9">
        <v>55269506000</v>
      </c>
      <c r="J11" s="9">
        <v>50898130119.135002</v>
      </c>
      <c r="L11" s="9">
        <v>0</v>
      </c>
      <c r="N11" s="9">
        <v>0</v>
      </c>
      <c r="P11" s="9">
        <v>-3900000</v>
      </c>
      <c r="R11" s="9">
        <v>34891155000</v>
      </c>
      <c r="T11" s="9">
        <v>1422535</v>
      </c>
      <c r="V11" s="9">
        <v>9060</v>
      </c>
      <c r="X11" s="9">
        <v>14771684304</v>
      </c>
      <c r="Z11" s="9">
        <v>12811482505.754999</v>
      </c>
      <c r="AB11" s="10">
        <v>0.61</v>
      </c>
    </row>
    <row r="12" spans="1:28" ht="21.85" customHeight="1">
      <c r="A12" s="25" t="s">
        <v>22</v>
      </c>
      <c r="B12" s="25"/>
      <c r="C12" s="25"/>
      <c r="E12" s="26">
        <v>700982</v>
      </c>
      <c r="F12" s="26"/>
      <c r="H12" s="9">
        <v>100118563930</v>
      </c>
      <c r="J12" s="9">
        <v>170196125121.67499</v>
      </c>
      <c r="L12" s="9">
        <v>0</v>
      </c>
      <c r="N12" s="9">
        <v>0</v>
      </c>
      <c r="P12" s="9">
        <v>-200000</v>
      </c>
      <c r="R12" s="9">
        <v>48628926000</v>
      </c>
      <c r="T12" s="9">
        <v>500982</v>
      </c>
      <c r="V12" s="9">
        <v>253380</v>
      </c>
      <c r="X12" s="9">
        <v>71553332888</v>
      </c>
      <c r="Z12" s="9">
        <v>126183533185.998</v>
      </c>
      <c r="AB12" s="10">
        <v>6</v>
      </c>
    </row>
    <row r="13" spans="1:28" ht="21.85" customHeight="1">
      <c r="A13" s="25" t="s">
        <v>23</v>
      </c>
      <c r="B13" s="25"/>
      <c r="C13" s="25"/>
      <c r="E13" s="26">
        <v>51674</v>
      </c>
      <c r="F13" s="26"/>
      <c r="H13" s="9">
        <v>13086937478</v>
      </c>
      <c r="J13" s="9">
        <v>13602887043.354</v>
      </c>
      <c r="L13" s="9">
        <v>92944</v>
      </c>
      <c r="N13" s="9">
        <v>27535425122</v>
      </c>
      <c r="P13" s="9">
        <v>0</v>
      </c>
      <c r="R13" s="9">
        <v>0</v>
      </c>
      <c r="T13" s="9">
        <v>964120</v>
      </c>
      <c r="V13" s="9">
        <v>44554</v>
      </c>
      <c r="X13" s="9">
        <v>40622362600</v>
      </c>
      <c r="Z13" s="9">
        <v>42699817835.244003</v>
      </c>
      <c r="AB13" s="10">
        <v>2.0299999999999998</v>
      </c>
    </row>
    <row r="14" spans="1:28" ht="21.85" customHeight="1">
      <c r="A14" s="25" t="s">
        <v>24</v>
      </c>
      <c r="B14" s="25"/>
      <c r="C14" s="25"/>
      <c r="E14" s="26">
        <v>1192004</v>
      </c>
      <c r="F14" s="26"/>
      <c r="H14" s="9">
        <v>36245197079</v>
      </c>
      <c r="J14" s="9">
        <v>43427009267.730003</v>
      </c>
      <c r="L14" s="9">
        <v>0</v>
      </c>
      <c r="N14" s="9">
        <v>0</v>
      </c>
      <c r="P14" s="9">
        <v>-1192004</v>
      </c>
      <c r="R14" s="9">
        <v>43036755243</v>
      </c>
      <c r="T14" s="9">
        <v>0</v>
      </c>
      <c r="V14" s="9">
        <v>0</v>
      </c>
      <c r="X14" s="9">
        <v>0</v>
      </c>
      <c r="Z14" s="9">
        <v>0</v>
      </c>
      <c r="AB14" s="10">
        <v>0</v>
      </c>
    </row>
    <row r="15" spans="1:28" ht="21.85" customHeight="1">
      <c r="A15" s="25" t="s">
        <v>25</v>
      </c>
      <c r="B15" s="25"/>
      <c r="C15" s="25"/>
      <c r="E15" s="26">
        <v>33555674</v>
      </c>
      <c r="F15" s="26"/>
      <c r="H15" s="9">
        <v>171219395314</v>
      </c>
      <c r="J15" s="9">
        <v>188461500229.30499</v>
      </c>
      <c r="L15" s="9">
        <v>0</v>
      </c>
      <c r="N15" s="9">
        <v>0</v>
      </c>
      <c r="P15" s="9">
        <v>0</v>
      </c>
      <c r="R15" s="9">
        <v>0</v>
      </c>
      <c r="T15" s="9">
        <v>33555674</v>
      </c>
      <c r="V15" s="9">
        <v>6770</v>
      </c>
      <c r="X15" s="9">
        <v>171219395314</v>
      </c>
      <c r="Z15" s="9">
        <v>225820240097.76901</v>
      </c>
      <c r="AB15" s="10">
        <v>10.74</v>
      </c>
    </row>
    <row r="16" spans="1:28" ht="21.85" customHeight="1">
      <c r="A16" s="25" t="s">
        <v>26</v>
      </c>
      <c r="B16" s="25"/>
      <c r="C16" s="25"/>
      <c r="E16" s="26">
        <v>19537091</v>
      </c>
      <c r="F16" s="26"/>
      <c r="H16" s="9">
        <v>55551073038</v>
      </c>
      <c r="J16" s="9">
        <v>132255956551.22501</v>
      </c>
      <c r="L16" s="9">
        <v>0</v>
      </c>
      <c r="N16" s="9">
        <v>0</v>
      </c>
      <c r="P16" s="9">
        <v>-8000000</v>
      </c>
      <c r="R16" s="9">
        <v>49941072000</v>
      </c>
      <c r="T16" s="9">
        <v>11537091</v>
      </c>
      <c r="V16" s="9">
        <v>6250</v>
      </c>
      <c r="X16" s="9">
        <v>32804156196</v>
      </c>
      <c r="Z16" s="9">
        <v>71677783178.4375</v>
      </c>
      <c r="AB16" s="10">
        <v>3.41</v>
      </c>
    </row>
    <row r="17" spans="1:28" ht="21.85" customHeight="1">
      <c r="A17" s="25" t="s">
        <v>27</v>
      </c>
      <c r="B17" s="25"/>
      <c r="C17" s="25"/>
      <c r="E17" s="26">
        <v>1000000</v>
      </c>
      <c r="F17" s="26"/>
      <c r="H17" s="9">
        <v>5685157440</v>
      </c>
      <c r="J17" s="9">
        <v>6401682000</v>
      </c>
      <c r="L17" s="9">
        <v>0</v>
      </c>
      <c r="N17" s="9">
        <v>0</v>
      </c>
      <c r="P17" s="9">
        <v>0</v>
      </c>
      <c r="R17" s="9">
        <v>0</v>
      </c>
      <c r="T17" s="9">
        <v>1000000</v>
      </c>
      <c r="V17" s="9">
        <v>6430</v>
      </c>
      <c r="X17" s="9">
        <v>5685157440</v>
      </c>
      <c r="Z17" s="9">
        <v>6391741500</v>
      </c>
      <c r="AB17" s="10">
        <v>0.3</v>
      </c>
    </row>
    <row r="18" spans="1:28" ht="21.85" customHeight="1">
      <c r="A18" s="25" t="s">
        <v>28</v>
      </c>
      <c r="B18" s="25"/>
      <c r="C18" s="25"/>
      <c r="E18" s="26">
        <v>1738651</v>
      </c>
      <c r="F18" s="26"/>
      <c r="H18" s="9">
        <v>45065474225</v>
      </c>
      <c r="J18" s="9">
        <v>53525637642.253502</v>
      </c>
      <c r="L18" s="9">
        <v>0</v>
      </c>
      <c r="N18" s="9">
        <v>0</v>
      </c>
      <c r="P18" s="9">
        <v>0</v>
      </c>
      <c r="R18" s="9">
        <v>0</v>
      </c>
      <c r="T18" s="9">
        <v>1738651</v>
      </c>
      <c r="V18" s="9">
        <v>23910</v>
      </c>
      <c r="X18" s="9">
        <v>45065474225</v>
      </c>
      <c r="Z18" s="9">
        <v>41323797094.810501</v>
      </c>
      <c r="AB18" s="10">
        <v>1.97</v>
      </c>
    </row>
    <row r="19" spans="1:28" ht="21.85" customHeight="1">
      <c r="A19" s="25" t="s">
        <v>29</v>
      </c>
      <c r="B19" s="25"/>
      <c r="C19" s="25"/>
      <c r="E19" s="26">
        <v>11509789</v>
      </c>
      <c r="F19" s="26"/>
      <c r="H19" s="9">
        <v>67522698443</v>
      </c>
      <c r="J19" s="9">
        <v>143130735000.67999</v>
      </c>
      <c r="L19" s="9">
        <v>0</v>
      </c>
      <c r="N19" s="9">
        <v>0</v>
      </c>
      <c r="P19" s="9">
        <v>-3100000</v>
      </c>
      <c r="R19" s="9">
        <v>38920039650</v>
      </c>
      <c r="T19" s="9">
        <v>8409789</v>
      </c>
      <c r="V19" s="9">
        <v>12620</v>
      </c>
      <c r="X19" s="9">
        <v>49336408045</v>
      </c>
      <c r="Z19" s="9">
        <v>105500054533.77901</v>
      </c>
      <c r="AB19" s="10">
        <v>5.0199999999999996</v>
      </c>
    </row>
    <row r="20" spans="1:28" ht="21.85" customHeight="1">
      <c r="A20" s="25" t="s">
        <v>30</v>
      </c>
      <c r="B20" s="25"/>
      <c r="C20" s="25"/>
      <c r="E20" s="26">
        <v>14177270</v>
      </c>
      <c r="F20" s="26"/>
      <c r="H20" s="9">
        <v>70644023559</v>
      </c>
      <c r="J20" s="9">
        <v>89067224338.919998</v>
      </c>
      <c r="L20" s="9">
        <v>0</v>
      </c>
      <c r="N20" s="9">
        <v>0</v>
      </c>
      <c r="P20" s="9">
        <v>-6985831</v>
      </c>
      <c r="R20" s="9">
        <v>44967614513</v>
      </c>
      <c r="T20" s="9">
        <v>7191439</v>
      </c>
      <c r="V20" s="9">
        <v>6570</v>
      </c>
      <c r="X20" s="9">
        <v>35834274595</v>
      </c>
      <c r="Z20" s="9">
        <v>46966630092.331497</v>
      </c>
      <c r="AB20" s="10">
        <v>2.23</v>
      </c>
    </row>
    <row r="21" spans="1:28" ht="21.85" customHeight="1">
      <c r="A21" s="25" t="s">
        <v>31</v>
      </c>
      <c r="B21" s="25"/>
      <c r="C21" s="25"/>
      <c r="E21" s="26">
        <v>1886768</v>
      </c>
      <c r="F21" s="26"/>
      <c r="H21" s="9">
        <v>46230943179</v>
      </c>
      <c r="J21" s="9">
        <v>88844411769.048004</v>
      </c>
      <c r="L21" s="9">
        <v>0</v>
      </c>
      <c r="N21" s="9">
        <v>0</v>
      </c>
      <c r="P21" s="9">
        <v>-1379427</v>
      </c>
      <c r="R21" s="9">
        <v>54018117913</v>
      </c>
      <c r="T21" s="9">
        <v>507341</v>
      </c>
      <c r="V21" s="9">
        <v>40690</v>
      </c>
      <c r="X21" s="9">
        <v>12431233149</v>
      </c>
      <c r="Z21" s="9">
        <v>20520875243.524502</v>
      </c>
      <c r="AB21" s="10">
        <v>0.98</v>
      </c>
    </row>
    <row r="22" spans="1:28" ht="21.85" customHeight="1">
      <c r="A22" s="25" t="s">
        <v>32</v>
      </c>
      <c r="B22" s="25"/>
      <c r="C22" s="25"/>
      <c r="E22" s="26">
        <v>19023660</v>
      </c>
      <c r="F22" s="26"/>
      <c r="H22" s="9">
        <v>108368485742</v>
      </c>
      <c r="J22" s="9">
        <v>119703270181.59</v>
      </c>
      <c r="L22" s="9">
        <v>0</v>
      </c>
      <c r="N22" s="9">
        <v>0</v>
      </c>
      <c r="P22" s="9">
        <v>0</v>
      </c>
      <c r="R22" s="9">
        <v>0</v>
      </c>
      <c r="T22" s="9">
        <v>19023660</v>
      </c>
      <c r="V22" s="9">
        <v>5280</v>
      </c>
      <c r="X22" s="9">
        <v>108368485742</v>
      </c>
      <c r="Z22" s="9">
        <v>99847277497.440002</v>
      </c>
      <c r="AB22" s="10">
        <v>4.75</v>
      </c>
    </row>
    <row r="23" spans="1:28" ht="21.85" customHeight="1">
      <c r="A23" s="25" t="s">
        <v>33</v>
      </c>
      <c r="B23" s="25"/>
      <c r="C23" s="25"/>
      <c r="E23" s="26">
        <v>4595114</v>
      </c>
      <c r="F23" s="26"/>
      <c r="H23" s="9">
        <v>112919405016</v>
      </c>
      <c r="J23" s="9">
        <v>107205633992.799</v>
      </c>
      <c r="L23" s="9">
        <v>0</v>
      </c>
      <c r="N23" s="9">
        <v>0</v>
      </c>
      <c r="P23" s="9">
        <v>0</v>
      </c>
      <c r="R23" s="9">
        <v>0</v>
      </c>
      <c r="T23" s="9">
        <v>4595114</v>
      </c>
      <c r="V23" s="9">
        <v>23130</v>
      </c>
      <c r="X23" s="9">
        <v>112919405016</v>
      </c>
      <c r="Z23" s="9">
        <v>105652591148.42101</v>
      </c>
      <c r="AB23" s="10">
        <v>5.0199999999999996</v>
      </c>
    </row>
    <row r="24" spans="1:28" ht="21.85" customHeight="1">
      <c r="A24" s="25" t="s">
        <v>34</v>
      </c>
      <c r="B24" s="25"/>
      <c r="C24" s="25"/>
      <c r="E24" s="26">
        <v>1694254</v>
      </c>
      <c r="F24" s="26"/>
      <c r="H24" s="9">
        <v>37746115823</v>
      </c>
      <c r="J24" s="9">
        <v>148358816192.58301</v>
      </c>
      <c r="L24" s="9">
        <v>0</v>
      </c>
      <c r="N24" s="9">
        <v>0</v>
      </c>
      <c r="P24" s="9">
        <v>-750000</v>
      </c>
      <c r="R24" s="9">
        <v>59687732250</v>
      </c>
      <c r="T24" s="9">
        <v>944254</v>
      </c>
      <c r="V24" s="9">
        <v>83070</v>
      </c>
      <c r="X24" s="9">
        <v>21036940654</v>
      </c>
      <c r="Z24" s="9">
        <v>77972466660.309006</v>
      </c>
      <c r="AB24" s="10">
        <v>3.71</v>
      </c>
    </row>
    <row r="25" spans="1:28" ht="21.85" customHeight="1">
      <c r="A25" s="25" t="s">
        <v>35</v>
      </c>
      <c r="B25" s="25"/>
      <c r="C25" s="25"/>
      <c r="E25" s="26">
        <v>2224603</v>
      </c>
      <c r="F25" s="26"/>
      <c r="H25" s="9">
        <v>35311027462</v>
      </c>
      <c r="J25" s="9">
        <v>90887167759.365005</v>
      </c>
      <c r="L25" s="9">
        <v>0</v>
      </c>
      <c r="N25" s="9">
        <v>0</v>
      </c>
      <c r="P25" s="9">
        <v>0</v>
      </c>
      <c r="R25" s="9">
        <v>0</v>
      </c>
      <c r="T25" s="9">
        <v>2224603</v>
      </c>
      <c r="V25" s="9">
        <v>35760</v>
      </c>
      <c r="X25" s="9">
        <v>35311027462</v>
      </c>
      <c r="Z25" s="9">
        <v>79078470050.483994</v>
      </c>
      <c r="AB25" s="10">
        <v>3.76</v>
      </c>
    </row>
    <row r="26" spans="1:28" ht="21.85" customHeight="1">
      <c r="A26" s="25" t="s">
        <v>36</v>
      </c>
      <c r="B26" s="25"/>
      <c r="C26" s="25"/>
      <c r="E26" s="26">
        <v>8554343</v>
      </c>
      <c r="F26" s="26"/>
      <c r="H26" s="9">
        <v>51364889994</v>
      </c>
      <c r="J26" s="9">
        <v>46513842285.550499</v>
      </c>
      <c r="L26" s="9">
        <v>0</v>
      </c>
      <c r="N26" s="9">
        <v>0</v>
      </c>
      <c r="P26" s="9">
        <v>0</v>
      </c>
      <c r="R26" s="9">
        <v>0</v>
      </c>
      <c r="T26" s="9">
        <v>18534410</v>
      </c>
      <c r="V26" s="9">
        <v>2423</v>
      </c>
      <c r="X26" s="9">
        <v>51364889994</v>
      </c>
      <c r="Z26" s="9">
        <v>44641667621.191498</v>
      </c>
      <c r="AB26" s="10">
        <v>2.12</v>
      </c>
    </row>
    <row r="27" spans="1:28" ht="21.85" customHeight="1">
      <c r="A27" s="25" t="s">
        <v>37</v>
      </c>
      <c r="B27" s="25"/>
      <c r="C27" s="25"/>
      <c r="E27" s="26">
        <v>3000000</v>
      </c>
      <c r="F27" s="26"/>
      <c r="H27" s="9">
        <v>7837109640</v>
      </c>
      <c r="J27" s="9">
        <v>8979253650</v>
      </c>
      <c r="L27" s="9">
        <v>0</v>
      </c>
      <c r="N27" s="9">
        <v>0</v>
      </c>
      <c r="P27" s="9">
        <v>-1500000</v>
      </c>
      <c r="R27" s="9">
        <v>5355941444</v>
      </c>
      <c r="T27" s="9">
        <v>1500000</v>
      </c>
      <c r="V27" s="9">
        <v>3633</v>
      </c>
      <c r="X27" s="9">
        <v>3918554821</v>
      </c>
      <c r="Z27" s="9">
        <v>5417075475</v>
      </c>
      <c r="AB27" s="10">
        <v>0.26</v>
      </c>
    </row>
    <row r="28" spans="1:28" ht="21.85" customHeight="1">
      <c r="A28" s="25" t="s">
        <v>38</v>
      </c>
      <c r="B28" s="25"/>
      <c r="C28" s="25"/>
      <c r="E28" s="26">
        <v>11406904</v>
      </c>
      <c r="F28" s="26"/>
      <c r="H28" s="9">
        <v>40203297468</v>
      </c>
      <c r="J28" s="9">
        <v>85496308225.848007</v>
      </c>
      <c r="L28" s="9">
        <v>0</v>
      </c>
      <c r="N28" s="9">
        <v>0</v>
      </c>
      <c r="P28" s="9">
        <v>-7400000</v>
      </c>
      <c r="R28" s="9">
        <v>59160144379</v>
      </c>
      <c r="T28" s="9">
        <v>4006904</v>
      </c>
      <c r="V28" s="9">
        <v>7650</v>
      </c>
      <c r="X28" s="9">
        <v>14122215235</v>
      </c>
      <c r="Z28" s="9">
        <v>30470431347.18</v>
      </c>
      <c r="AB28" s="10">
        <v>1.45</v>
      </c>
    </row>
    <row r="29" spans="1:28" ht="21.85" customHeight="1">
      <c r="A29" s="25" t="s">
        <v>39</v>
      </c>
      <c r="B29" s="25"/>
      <c r="C29" s="25"/>
      <c r="E29" s="26">
        <v>42813773</v>
      </c>
      <c r="F29" s="26"/>
      <c r="H29" s="9">
        <v>135321241451</v>
      </c>
      <c r="J29" s="9">
        <v>230669948294.52301</v>
      </c>
      <c r="L29" s="9">
        <v>0</v>
      </c>
      <c r="N29" s="9">
        <v>0</v>
      </c>
      <c r="P29" s="9">
        <v>-12881716</v>
      </c>
      <c r="R29" s="9">
        <v>50116895889</v>
      </c>
      <c r="T29" s="9">
        <v>46581858</v>
      </c>
      <c r="V29" s="9">
        <v>3866</v>
      </c>
      <c r="X29" s="9">
        <v>106006323322</v>
      </c>
      <c r="Z29" s="9">
        <v>179013954522.983</v>
      </c>
      <c r="AB29" s="10">
        <v>8.51</v>
      </c>
    </row>
    <row r="30" spans="1:28" ht="21.85" customHeight="1">
      <c r="A30" s="25" t="s">
        <v>40</v>
      </c>
      <c r="B30" s="25"/>
      <c r="C30" s="25"/>
      <c r="E30" s="26">
        <v>5353304</v>
      </c>
      <c r="F30" s="26"/>
      <c r="H30" s="9">
        <v>42996964933</v>
      </c>
      <c r="J30" s="9">
        <v>51085937675.519997</v>
      </c>
      <c r="L30" s="9">
        <v>0</v>
      </c>
      <c r="N30" s="9">
        <v>0</v>
      </c>
      <c r="P30" s="9">
        <v>0</v>
      </c>
      <c r="R30" s="9">
        <v>0</v>
      </c>
      <c r="T30" s="9">
        <v>5353304</v>
      </c>
      <c r="V30" s="9">
        <v>8310</v>
      </c>
      <c r="X30" s="9">
        <v>42996964933</v>
      </c>
      <c r="Z30" s="9">
        <v>44221264800.372002</v>
      </c>
      <c r="AB30" s="10">
        <v>2.1</v>
      </c>
    </row>
    <row r="31" spans="1:28" ht="21.85" customHeight="1">
      <c r="A31" s="25" t="s">
        <v>41</v>
      </c>
      <c r="B31" s="25"/>
      <c r="C31" s="25"/>
      <c r="E31" s="26">
        <v>30000000</v>
      </c>
      <c r="F31" s="26"/>
      <c r="H31" s="9">
        <v>37594104480</v>
      </c>
      <c r="J31" s="9">
        <v>51084229500</v>
      </c>
      <c r="L31" s="9">
        <v>0</v>
      </c>
      <c r="N31" s="9">
        <v>0</v>
      </c>
      <c r="P31" s="9">
        <v>0</v>
      </c>
      <c r="R31" s="9">
        <v>0</v>
      </c>
      <c r="T31" s="9">
        <v>30000000</v>
      </c>
      <c r="V31" s="9">
        <v>1338</v>
      </c>
      <c r="X31" s="9">
        <v>37594104480</v>
      </c>
      <c r="Z31" s="9">
        <v>39901167000</v>
      </c>
      <c r="AB31" s="10">
        <v>1.9</v>
      </c>
    </row>
    <row r="32" spans="1:28" ht="21.85" customHeight="1">
      <c r="A32" s="25" t="s">
        <v>42</v>
      </c>
      <c r="B32" s="25"/>
      <c r="C32" s="25"/>
      <c r="E32" s="26">
        <v>27000000</v>
      </c>
      <c r="F32" s="26"/>
      <c r="H32" s="9">
        <v>108795261936</v>
      </c>
      <c r="J32" s="9">
        <v>97883109450</v>
      </c>
      <c r="L32" s="9">
        <v>0</v>
      </c>
      <c r="N32" s="9">
        <v>0</v>
      </c>
      <c r="P32" s="9">
        <v>-13593802</v>
      </c>
      <c r="R32" s="9">
        <v>48427764344</v>
      </c>
      <c r="T32" s="9">
        <v>13406198</v>
      </c>
      <c r="V32" s="9">
        <v>3566</v>
      </c>
      <c r="X32" s="9">
        <v>54019660109</v>
      </c>
      <c r="Z32" s="9">
        <v>47522053380.695396</v>
      </c>
      <c r="AB32" s="10">
        <v>2.2599999999999998</v>
      </c>
    </row>
    <row r="33" spans="1:28" ht="21.85" customHeight="1">
      <c r="A33" s="25" t="s">
        <v>43</v>
      </c>
      <c r="B33" s="25"/>
      <c r="C33" s="25"/>
      <c r="E33" s="26">
        <v>19803641</v>
      </c>
      <c r="F33" s="26"/>
      <c r="H33" s="9">
        <v>51677883641</v>
      </c>
      <c r="J33" s="9">
        <v>39076331532.059196</v>
      </c>
      <c r="L33" s="9">
        <v>0</v>
      </c>
      <c r="N33" s="9">
        <v>0</v>
      </c>
      <c r="P33" s="9">
        <v>0</v>
      </c>
      <c r="R33" s="9">
        <v>0</v>
      </c>
      <c r="T33" s="9">
        <v>19803641</v>
      </c>
      <c r="V33" s="9">
        <v>1875</v>
      </c>
      <c r="X33" s="9">
        <v>51677883641</v>
      </c>
      <c r="Z33" s="9">
        <v>36910892505.093803</v>
      </c>
      <c r="AB33" s="10">
        <v>1.76</v>
      </c>
    </row>
    <row r="34" spans="1:28" ht="21.85" customHeight="1">
      <c r="A34" s="25" t="s">
        <v>44</v>
      </c>
      <c r="B34" s="25"/>
      <c r="C34" s="25"/>
      <c r="E34" s="26">
        <v>13712</v>
      </c>
      <c r="F34" s="26"/>
      <c r="H34" s="9">
        <v>65028698447</v>
      </c>
      <c r="J34" s="9">
        <v>121564058988.90199</v>
      </c>
      <c r="L34" s="9">
        <v>0</v>
      </c>
      <c r="N34" s="9">
        <v>0</v>
      </c>
      <c r="P34" s="9">
        <v>-2250</v>
      </c>
      <c r="R34" s="9">
        <v>20460445912</v>
      </c>
      <c r="T34" s="9">
        <v>11462</v>
      </c>
      <c r="V34" s="9">
        <v>10106670</v>
      </c>
      <c r="X34" s="9">
        <v>54358149183</v>
      </c>
      <c r="Z34" s="9">
        <v>115564629176.304</v>
      </c>
      <c r="AB34" s="10">
        <v>5.5</v>
      </c>
    </row>
    <row r="35" spans="1:28" ht="21.85" customHeight="1">
      <c r="A35" s="25" t="s">
        <v>45</v>
      </c>
      <c r="B35" s="25"/>
      <c r="C35" s="25"/>
      <c r="E35" s="26">
        <v>2470586</v>
      </c>
      <c r="F35" s="26"/>
      <c r="H35" s="9">
        <v>18027285751</v>
      </c>
      <c r="J35" s="9">
        <v>23380034846.616001</v>
      </c>
      <c r="L35" s="9">
        <v>0</v>
      </c>
      <c r="N35" s="9">
        <v>0</v>
      </c>
      <c r="P35" s="9">
        <v>0</v>
      </c>
      <c r="R35" s="9">
        <v>0</v>
      </c>
      <c r="T35" s="9">
        <v>2470586</v>
      </c>
      <c r="V35" s="9">
        <v>9520</v>
      </c>
      <c r="X35" s="9">
        <v>18027285751</v>
      </c>
      <c r="Z35" s="9">
        <v>23380034846.616001</v>
      </c>
      <c r="AB35" s="10">
        <v>1.1100000000000001</v>
      </c>
    </row>
    <row r="36" spans="1:28" ht="21.85" customHeight="1">
      <c r="A36" s="25" t="s">
        <v>46</v>
      </c>
      <c r="B36" s="25"/>
      <c r="C36" s="25"/>
      <c r="E36" s="26">
        <v>18404889</v>
      </c>
      <c r="F36" s="26"/>
      <c r="H36" s="9">
        <v>100882261636</v>
      </c>
      <c r="J36" s="9">
        <v>152034607055.84</v>
      </c>
      <c r="L36" s="9">
        <v>0</v>
      </c>
      <c r="N36" s="9">
        <v>0</v>
      </c>
      <c r="P36" s="9">
        <v>-4600000</v>
      </c>
      <c r="R36" s="9">
        <v>39095986500</v>
      </c>
      <c r="T36" s="9">
        <v>13804889</v>
      </c>
      <c r="V36" s="9">
        <v>9080</v>
      </c>
      <c r="X36" s="9">
        <v>75668395716</v>
      </c>
      <c r="Z36" s="9">
        <v>124602569186.886</v>
      </c>
      <c r="AB36" s="10">
        <v>5.93</v>
      </c>
    </row>
    <row r="37" spans="1:28" ht="21.85" customHeight="1">
      <c r="A37" s="25" t="s">
        <v>47</v>
      </c>
      <c r="B37" s="25"/>
      <c r="C37" s="25"/>
      <c r="E37" s="26">
        <v>4354728</v>
      </c>
      <c r="F37" s="26"/>
      <c r="H37" s="9">
        <v>59282751334</v>
      </c>
      <c r="J37" s="9">
        <v>64023208878.636002</v>
      </c>
      <c r="L37" s="9">
        <v>0</v>
      </c>
      <c r="N37" s="9">
        <v>0</v>
      </c>
      <c r="P37" s="9">
        <v>-2350000</v>
      </c>
      <c r="R37" s="9">
        <v>30391587675</v>
      </c>
      <c r="T37" s="9">
        <v>2004728</v>
      </c>
      <c r="V37" s="9">
        <v>13270</v>
      </c>
      <c r="X37" s="9">
        <v>27291208892</v>
      </c>
      <c r="Z37" s="9">
        <v>26444454253.667999</v>
      </c>
      <c r="AB37" s="10">
        <v>1.26</v>
      </c>
    </row>
    <row r="38" spans="1:28" ht="21.85" customHeight="1">
      <c r="A38" s="25" t="s">
        <v>48</v>
      </c>
      <c r="B38" s="25"/>
      <c r="C38" s="25"/>
      <c r="E38" s="26">
        <v>4535293</v>
      </c>
      <c r="F38" s="26"/>
      <c r="H38" s="9">
        <v>43708965790</v>
      </c>
      <c r="J38" s="9">
        <v>50853714315.012001</v>
      </c>
      <c r="L38" s="9">
        <v>0</v>
      </c>
      <c r="N38" s="9">
        <v>0</v>
      </c>
      <c r="P38" s="9">
        <v>-4535293</v>
      </c>
      <c r="R38" s="9">
        <v>41025602864</v>
      </c>
      <c r="T38" s="9">
        <v>0</v>
      </c>
      <c r="V38" s="9">
        <v>0</v>
      </c>
      <c r="X38" s="9">
        <v>0</v>
      </c>
      <c r="Z38" s="9">
        <v>0</v>
      </c>
      <c r="AB38" s="10">
        <v>0</v>
      </c>
    </row>
    <row r="39" spans="1:28" ht="21.85" customHeight="1">
      <c r="A39" s="25" t="s">
        <v>49</v>
      </c>
      <c r="B39" s="25"/>
      <c r="C39" s="25"/>
      <c r="E39" s="26">
        <v>13759329</v>
      </c>
      <c r="F39" s="26"/>
      <c r="H39" s="9">
        <v>55751038902</v>
      </c>
      <c r="J39" s="9">
        <v>80970569075.304001</v>
      </c>
      <c r="L39" s="9">
        <v>0</v>
      </c>
      <c r="N39" s="9">
        <v>0</v>
      </c>
      <c r="P39" s="9">
        <v>0</v>
      </c>
      <c r="R39" s="9">
        <v>0</v>
      </c>
      <c r="T39" s="9">
        <v>13759329</v>
      </c>
      <c r="V39" s="9">
        <v>5510</v>
      </c>
      <c r="X39" s="9">
        <v>55751038902</v>
      </c>
      <c r="Z39" s="9">
        <v>75362810068.399506</v>
      </c>
      <c r="AB39" s="10">
        <v>3.58</v>
      </c>
    </row>
    <row r="40" spans="1:28" ht="21.85" customHeight="1">
      <c r="A40" s="25" t="s">
        <v>50</v>
      </c>
      <c r="B40" s="25"/>
      <c r="C40" s="25"/>
      <c r="E40" s="26">
        <v>250000</v>
      </c>
      <c r="F40" s="26"/>
      <c r="H40" s="9">
        <v>3328019102</v>
      </c>
      <c r="J40" s="9">
        <v>3916557000</v>
      </c>
      <c r="L40" s="9">
        <v>0</v>
      </c>
      <c r="N40" s="9">
        <v>0</v>
      </c>
      <c r="P40" s="9">
        <v>0</v>
      </c>
      <c r="R40" s="9">
        <v>0</v>
      </c>
      <c r="T40" s="9">
        <v>250000</v>
      </c>
      <c r="V40" s="9">
        <v>14020</v>
      </c>
      <c r="X40" s="9">
        <v>3328019102</v>
      </c>
      <c r="Z40" s="9">
        <v>3484145250</v>
      </c>
      <c r="AB40" s="10">
        <v>0.17</v>
      </c>
    </row>
    <row r="41" spans="1:28" ht="21.85" customHeight="1">
      <c r="A41" s="27" t="s">
        <v>51</v>
      </c>
      <c r="B41" s="27"/>
      <c r="C41" s="27"/>
      <c r="D41" s="12"/>
      <c r="E41" s="26">
        <v>8506949</v>
      </c>
      <c r="F41" s="28"/>
      <c r="H41" s="13">
        <v>42315365609</v>
      </c>
      <c r="J41" s="13">
        <v>86931099677.466003</v>
      </c>
      <c r="L41" s="13">
        <v>0</v>
      </c>
      <c r="N41" s="13">
        <v>0</v>
      </c>
      <c r="P41" s="13">
        <v>-3400000</v>
      </c>
      <c r="R41" s="13">
        <v>30181346100</v>
      </c>
      <c r="T41" s="13">
        <v>5106949</v>
      </c>
      <c r="V41" s="33">
        <v>9180</v>
      </c>
      <c r="X41" s="13">
        <v>25403045692</v>
      </c>
      <c r="Z41" s="13">
        <v>46602845158</v>
      </c>
      <c r="AB41" s="14">
        <v>2.2200000000000002</v>
      </c>
    </row>
    <row r="42" spans="1:28" ht="21.85" customHeight="1" thickBot="1">
      <c r="A42" s="29" t="s">
        <v>52</v>
      </c>
      <c r="B42" s="29"/>
      <c r="C42" s="29"/>
      <c r="D42" s="29"/>
      <c r="F42" s="16">
        <v>341391701</v>
      </c>
      <c r="H42" s="16">
        <f>SUM(H9:H41)</f>
        <v>1939696198944</v>
      </c>
      <c r="J42" s="16">
        <v>2747218284209</v>
      </c>
      <c r="L42" s="16">
        <f>SUM(L9:L41)</f>
        <v>92944</v>
      </c>
      <c r="N42" s="16">
        <f>SUM(N9:N41)</f>
        <v>27535425122</v>
      </c>
      <c r="P42" s="16">
        <v>-75770323</v>
      </c>
      <c r="R42" s="16">
        <v>698307127676</v>
      </c>
      <c r="T42" s="16">
        <v>302069448</v>
      </c>
      <c r="V42" s="33"/>
      <c r="X42" s="16">
        <f>SUM(X9:X41)</f>
        <v>1493084132505</v>
      </c>
      <c r="Z42" s="16">
        <f>SUM(Z9:Z41)</f>
        <v>2013554002620.0508</v>
      </c>
      <c r="AB42" s="17">
        <v>95.77</v>
      </c>
    </row>
    <row r="43" spans="1:28" ht="13.15" thickTop="1">
      <c r="H43" s="32"/>
      <c r="X43" s="32"/>
      <c r="Z43" s="32"/>
    </row>
    <row r="44" spans="1:28">
      <c r="X44" s="32"/>
    </row>
  </sheetData>
  <mergeCells count="80"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rightToLeft="1" workbookViewId="0">
      <selection sqref="A1:Q1"/>
    </sheetView>
  </sheetViews>
  <sheetFormatPr defaultRowHeight="12.75"/>
  <cols>
    <col min="1" max="1" width="40.19921875" customWidth="1"/>
    <col min="2" max="2" width="1.265625" customWidth="1"/>
    <col min="3" max="3" width="10.3984375" customWidth="1"/>
    <col min="4" max="4" width="1.265625" customWidth="1"/>
    <col min="5" max="5" width="14.265625" customWidth="1"/>
    <col min="6" max="6" width="1.265625" customWidth="1"/>
    <col min="7" max="7" width="10.3984375" customWidth="1"/>
    <col min="8" max="8" width="1.265625" customWidth="1"/>
    <col min="9" max="9" width="15.59765625" customWidth="1"/>
    <col min="10" max="10" width="1.265625" customWidth="1"/>
    <col min="11" max="11" width="10.3984375" customWidth="1"/>
    <col min="12" max="12" width="1.265625" customWidth="1"/>
    <col min="13" max="13" width="14.265625" customWidth="1"/>
    <col min="14" max="14" width="1.265625" customWidth="1"/>
    <col min="15" max="15" width="10.3984375" customWidth="1"/>
    <col min="16" max="16" width="1.265625" customWidth="1"/>
    <col min="17" max="17" width="14.265625" customWidth="1"/>
    <col min="18" max="18" width="1.265625" customWidth="1"/>
    <col min="19" max="19" width="0.265625" customWidth="1"/>
  </cols>
  <sheetData>
    <row r="1" spans="1:18" ht="29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21.85" customHeight="1">
      <c r="A2" s="19" t="s">
        <v>70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8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4.55" customHeight="1"/>
    <row r="5" spans="1:18" ht="14.55" customHeight="1">
      <c r="A5" s="20" t="s">
        <v>125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14.55" customHeight="1">
      <c r="A6" s="21" t="s">
        <v>73</v>
      </c>
      <c r="C6" s="21" t="s">
        <v>85</v>
      </c>
      <c r="D6" s="21"/>
      <c r="E6" s="21"/>
      <c r="F6" s="21"/>
      <c r="G6" s="21"/>
      <c r="H6" s="21"/>
      <c r="I6" s="21"/>
      <c r="K6" s="21" t="s">
        <v>86</v>
      </c>
      <c r="L6" s="21"/>
      <c r="M6" s="21"/>
      <c r="N6" s="21"/>
      <c r="O6" s="21"/>
      <c r="P6" s="21"/>
      <c r="Q6" s="21"/>
      <c r="R6" s="21"/>
    </row>
    <row r="7" spans="1:18" ht="29.1" customHeight="1">
      <c r="A7" s="21"/>
      <c r="C7" s="18" t="s">
        <v>13</v>
      </c>
      <c r="D7" s="3"/>
      <c r="E7" s="18" t="s">
        <v>15</v>
      </c>
      <c r="F7" s="3"/>
      <c r="G7" s="18" t="s">
        <v>123</v>
      </c>
      <c r="H7" s="3"/>
      <c r="I7" s="18" t="s">
        <v>126</v>
      </c>
      <c r="K7" s="18" t="s">
        <v>13</v>
      </c>
      <c r="L7" s="3"/>
      <c r="M7" s="18" t="s">
        <v>15</v>
      </c>
      <c r="N7" s="3"/>
      <c r="O7" s="18" t="s">
        <v>123</v>
      </c>
      <c r="P7" s="3"/>
      <c r="Q7" s="30" t="s">
        <v>126</v>
      </c>
      <c r="R7" s="30"/>
    </row>
    <row r="8" spans="1:18" ht="21.85" customHeight="1">
      <c r="A8" s="5" t="s">
        <v>32</v>
      </c>
      <c r="C8" s="6">
        <v>19023660</v>
      </c>
      <c r="E8" s="6">
        <v>99847277497</v>
      </c>
      <c r="G8" s="6">
        <v>119703270181</v>
      </c>
      <c r="I8" s="6">
        <v>-19855992683</v>
      </c>
      <c r="K8" s="6">
        <v>19023660</v>
      </c>
      <c r="M8" s="6">
        <v>99847277497</v>
      </c>
      <c r="O8" s="6">
        <v>119199087538</v>
      </c>
      <c r="Q8" s="24">
        <v>-19351810040</v>
      </c>
      <c r="R8" s="24"/>
    </row>
    <row r="9" spans="1:18" ht="21.85" customHeight="1">
      <c r="A9" s="8" t="s">
        <v>33</v>
      </c>
      <c r="C9" s="9">
        <v>4595114</v>
      </c>
      <c r="E9" s="9">
        <v>105652591148</v>
      </c>
      <c r="G9" s="9">
        <v>107205633992</v>
      </c>
      <c r="I9" s="9">
        <v>-1553042843</v>
      </c>
      <c r="K9" s="9">
        <v>4595114</v>
      </c>
      <c r="M9" s="9">
        <v>105652591148</v>
      </c>
      <c r="O9" s="9">
        <v>112572199641</v>
      </c>
      <c r="Q9" s="26">
        <v>-6919608492</v>
      </c>
      <c r="R9" s="26"/>
    </row>
    <row r="10" spans="1:18" ht="21.85" customHeight="1">
      <c r="A10" s="8" t="s">
        <v>30</v>
      </c>
      <c r="C10" s="9">
        <v>7191439</v>
      </c>
      <c r="E10" s="9">
        <v>46966630092</v>
      </c>
      <c r="G10" s="9">
        <v>40943465647</v>
      </c>
      <c r="I10" s="9">
        <v>6023164445</v>
      </c>
      <c r="K10" s="9">
        <v>7191439</v>
      </c>
      <c r="M10" s="9">
        <v>46966630092</v>
      </c>
      <c r="O10" s="9">
        <v>49540144299</v>
      </c>
      <c r="Q10" s="26">
        <v>-2573514206</v>
      </c>
      <c r="R10" s="26"/>
    </row>
    <row r="11" spans="1:18" ht="21.85" customHeight="1">
      <c r="A11" s="8" t="s">
        <v>45</v>
      </c>
      <c r="C11" s="9">
        <v>2470586</v>
      </c>
      <c r="E11" s="9">
        <v>23380034846</v>
      </c>
      <c r="G11" s="9">
        <v>23380034846</v>
      </c>
      <c r="I11" s="9">
        <v>0</v>
      </c>
      <c r="K11" s="9">
        <v>2470586</v>
      </c>
      <c r="M11" s="9">
        <v>23380034846</v>
      </c>
      <c r="O11" s="9">
        <v>23380034846</v>
      </c>
      <c r="Q11" s="26">
        <v>0</v>
      </c>
      <c r="R11" s="26"/>
    </row>
    <row r="12" spans="1:18" ht="21.85" customHeight="1">
      <c r="A12" s="8" t="s">
        <v>40</v>
      </c>
      <c r="C12" s="9">
        <v>5353304</v>
      </c>
      <c r="E12" s="9">
        <v>44221264800</v>
      </c>
      <c r="G12" s="9">
        <v>51085937675</v>
      </c>
      <c r="I12" s="9">
        <v>-6864672874</v>
      </c>
      <c r="K12" s="9">
        <v>5353304</v>
      </c>
      <c r="M12" s="9">
        <v>44221264800</v>
      </c>
      <c r="O12" s="9">
        <v>40123746882</v>
      </c>
      <c r="Q12" s="26">
        <v>4097517918</v>
      </c>
      <c r="R12" s="26"/>
    </row>
    <row r="13" spans="1:18" ht="21.85" customHeight="1">
      <c r="A13" s="8" t="s">
        <v>49</v>
      </c>
      <c r="C13" s="9">
        <v>13759329</v>
      </c>
      <c r="E13" s="9">
        <v>75362810068</v>
      </c>
      <c r="G13" s="9">
        <v>80970569075</v>
      </c>
      <c r="I13" s="9">
        <v>-5607759006</v>
      </c>
      <c r="K13" s="9">
        <v>13759329</v>
      </c>
      <c r="M13" s="9">
        <v>75362810068</v>
      </c>
      <c r="O13" s="9">
        <v>72764092479</v>
      </c>
      <c r="Q13" s="26">
        <v>2598717589</v>
      </c>
      <c r="R13" s="26"/>
    </row>
    <row r="14" spans="1:18" ht="21.85" customHeight="1">
      <c r="A14" s="8" t="s">
        <v>34</v>
      </c>
      <c r="C14" s="9">
        <v>944254</v>
      </c>
      <c r="E14" s="9">
        <v>77972466660</v>
      </c>
      <c r="G14" s="9">
        <v>104290094567</v>
      </c>
      <c r="I14" s="9">
        <v>-26317627906</v>
      </c>
      <c r="K14" s="9">
        <v>944254</v>
      </c>
      <c r="M14" s="9">
        <v>77972466660</v>
      </c>
      <c r="O14" s="9">
        <v>55482755559</v>
      </c>
      <c r="Q14" s="26">
        <v>22489711101</v>
      </c>
      <c r="R14" s="26"/>
    </row>
    <row r="15" spans="1:18" ht="21.85" customHeight="1">
      <c r="A15" s="8" t="s">
        <v>28</v>
      </c>
      <c r="C15" s="9">
        <v>1738651</v>
      </c>
      <c r="E15" s="9">
        <v>41323797094</v>
      </c>
      <c r="G15" s="9">
        <v>53525637642</v>
      </c>
      <c r="I15" s="9">
        <v>-12201840547</v>
      </c>
      <c r="K15" s="9">
        <v>1738651</v>
      </c>
      <c r="M15" s="9">
        <v>41323797094</v>
      </c>
      <c r="O15" s="9">
        <v>50414686794</v>
      </c>
      <c r="Q15" s="26">
        <v>-9090889699</v>
      </c>
      <c r="R15" s="26"/>
    </row>
    <row r="16" spans="1:18" ht="21.85" customHeight="1">
      <c r="A16" s="8" t="s">
        <v>20</v>
      </c>
      <c r="C16" s="9">
        <v>30109937</v>
      </c>
      <c r="E16" s="9">
        <v>102872100740</v>
      </c>
      <c r="G16" s="9">
        <v>102017598035</v>
      </c>
      <c r="I16" s="9">
        <v>854502705</v>
      </c>
      <c r="K16" s="9">
        <v>30109937</v>
      </c>
      <c r="M16" s="9">
        <v>102872100740</v>
      </c>
      <c r="O16" s="9">
        <v>100478902858</v>
      </c>
      <c r="Q16" s="26">
        <v>2393197882</v>
      </c>
      <c r="R16" s="26"/>
    </row>
    <row r="17" spans="1:18" ht="21.85" customHeight="1">
      <c r="A17" s="8" t="s">
        <v>25</v>
      </c>
      <c r="C17" s="9">
        <v>33555674</v>
      </c>
      <c r="E17" s="9">
        <v>225820240097</v>
      </c>
      <c r="G17" s="9">
        <v>188461500229</v>
      </c>
      <c r="I17" s="9">
        <v>37358739868</v>
      </c>
      <c r="K17" s="9">
        <v>33555674</v>
      </c>
      <c r="M17" s="9">
        <v>225820240097</v>
      </c>
      <c r="O17" s="9">
        <v>175452653310</v>
      </c>
      <c r="Q17" s="26">
        <v>50367586787</v>
      </c>
      <c r="R17" s="26"/>
    </row>
    <row r="18" spans="1:18" ht="21.85" customHeight="1">
      <c r="A18" s="8" t="s">
        <v>46</v>
      </c>
      <c r="C18" s="9">
        <v>13804889</v>
      </c>
      <c r="E18" s="9">
        <v>124602569186</v>
      </c>
      <c r="G18" s="9">
        <v>116642450856</v>
      </c>
      <c r="I18" s="9">
        <v>7960118330</v>
      </c>
      <c r="K18" s="9">
        <v>13804889</v>
      </c>
      <c r="M18" s="9">
        <v>124602569186</v>
      </c>
      <c r="O18" s="9">
        <v>106214084307</v>
      </c>
      <c r="Q18" s="26">
        <v>18388484879</v>
      </c>
      <c r="R18" s="26"/>
    </row>
    <row r="19" spans="1:18" ht="21.85" customHeight="1">
      <c r="A19" s="8" t="s">
        <v>42</v>
      </c>
      <c r="C19" s="9">
        <v>13406198</v>
      </c>
      <c r="E19" s="9">
        <v>47522053380</v>
      </c>
      <c r="G19" s="9">
        <v>43107507623</v>
      </c>
      <c r="I19" s="9">
        <v>4414545757</v>
      </c>
      <c r="K19" s="9">
        <v>13406198</v>
      </c>
      <c r="M19" s="9">
        <v>47522053380</v>
      </c>
      <c r="O19" s="9">
        <v>54019660109</v>
      </c>
      <c r="Q19" s="26">
        <v>-6497606728</v>
      </c>
      <c r="R19" s="26"/>
    </row>
    <row r="20" spans="1:18" ht="21.85" customHeight="1">
      <c r="A20" s="8" t="s">
        <v>37</v>
      </c>
      <c r="C20" s="9">
        <v>1500000</v>
      </c>
      <c r="E20" s="9">
        <v>5417075475</v>
      </c>
      <c r="G20" s="9">
        <v>5060698831</v>
      </c>
      <c r="I20" s="9">
        <v>356376644</v>
      </c>
      <c r="K20" s="9">
        <v>1500000</v>
      </c>
      <c r="M20" s="9">
        <v>5417075475</v>
      </c>
      <c r="O20" s="9">
        <v>3918554821</v>
      </c>
      <c r="Q20" s="26">
        <v>1498520654</v>
      </c>
      <c r="R20" s="26"/>
    </row>
    <row r="21" spans="1:18" ht="21.85" customHeight="1">
      <c r="A21" s="8" t="s">
        <v>38</v>
      </c>
      <c r="C21" s="9">
        <v>4006904</v>
      </c>
      <c r="E21" s="9">
        <v>30470431347</v>
      </c>
      <c r="G21" s="9">
        <v>40404212126</v>
      </c>
      <c r="I21" s="9">
        <v>-9933780778</v>
      </c>
      <c r="K21" s="9">
        <v>4006904</v>
      </c>
      <c r="M21" s="9">
        <v>30470431347</v>
      </c>
      <c r="O21" s="9">
        <v>24416175707</v>
      </c>
      <c r="Q21" s="26">
        <v>6054255640</v>
      </c>
      <c r="R21" s="26"/>
    </row>
    <row r="22" spans="1:18" ht="21.85" customHeight="1">
      <c r="A22" s="8" t="s">
        <v>35</v>
      </c>
      <c r="C22" s="9">
        <v>2224603</v>
      </c>
      <c r="E22" s="9">
        <v>79078470050</v>
      </c>
      <c r="G22" s="9">
        <v>90887167759</v>
      </c>
      <c r="I22" s="9">
        <v>-11808697708</v>
      </c>
      <c r="K22" s="9">
        <v>2224603</v>
      </c>
      <c r="M22" s="9">
        <v>79078470050</v>
      </c>
      <c r="O22" s="9">
        <v>75695079133</v>
      </c>
      <c r="Q22" s="26">
        <v>3383390917</v>
      </c>
      <c r="R22" s="26"/>
    </row>
    <row r="23" spans="1:18" ht="21.85" customHeight="1">
      <c r="A23" s="8" t="s">
        <v>36</v>
      </c>
      <c r="C23" s="9">
        <v>18534410</v>
      </c>
      <c r="E23" s="9">
        <v>44641667621</v>
      </c>
      <c r="G23" s="9">
        <v>46513842285</v>
      </c>
      <c r="I23" s="9">
        <v>-1872174663</v>
      </c>
      <c r="K23" s="9">
        <v>18534410</v>
      </c>
      <c r="M23" s="9">
        <v>44641667621</v>
      </c>
      <c r="O23" s="9">
        <v>45918601159</v>
      </c>
      <c r="Q23" s="26">
        <v>-1276933537</v>
      </c>
      <c r="R23" s="26"/>
    </row>
    <row r="24" spans="1:18" ht="21.85" customHeight="1">
      <c r="A24" s="8" t="s">
        <v>41</v>
      </c>
      <c r="C24" s="9">
        <v>30000000</v>
      </c>
      <c r="E24" s="9">
        <v>39901167000</v>
      </c>
      <c r="G24" s="9">
        <v>51084229500</v>
      </c>
      <c r="I24" s="9">
        <v>-11183062500</v>
      </c>
      <c r="K24" s="9">
        <v>30000000</v>
      </c>
      <c r="M24" s="9">
        <v>39901167000</v>
      </c>
      <c r="O24" s="9">
        <v>47177613000</v>
      </c>
      <c r="Q24" s="26">
        <v>-7276446000</v>
      </c>
      <c r="R24" s="26"/>
    </row>
    <row r="25" spans="1:18" ht="21.85" customHeight="1">
      <c r="A25" s="8" t="s">
        <v>50</v>
      </c>
      <c r="C25" s="9">
        <v>250000</v>
      </c>
      <c r="E25" s="9">
        <v>3484145250</v>
      </c>
      <c r="G25" s="9">
        <v>3916557000</v>
      </c>
      <c r="I25" s="9">
        <v>-432411750</v>
      </c>
      <c r="K25" s="9">
        <v>250000</v>
      </c>
      <c r="M25" s="9">
        <v>3484145250</v>
      </c>
      <c r="O25" s="9">
        <v>4540323377</v>
      </c>
      <c r="Q25" s="26">
        <v>-1056178127</v>
      </c>
      <c r="R25" s="26"/>
    </row>
    <row r="26" spans="1:18" ht="21.85" customHeight="1">
      <c r="A26" s="8" t="s">
        <v>31</v>
      </c>
      <c r="C26" s="9">
        <v>507341</v>
      </c>
      <c r="E26" s="9">
        <v>20520875243</v>
      </c>
      <c r="G26" s="9">
        <v>26755597316</v>
      </c>
      <c r="I26" s="9">
        <v>-6234722072</v>
      </c>
      <c r="K26" s="9">
        <v>507341</v>
      </c>
      <c r="M26" s="9">
        <v>20520875243</v>
      </c>
      <c r="O26" s="9">
        <v>22835715106</v>
      </c>
      <c r="Q26" s="26">
        <v>-2314839862</v>
      </c>
      <c r="R26" s="26"/>
    </row>
    <row r="27" spans="1:18" ht="21.85" customHeight="1">
      <c r="A27" s="8" t="s">
        <v>29</v>
      </c>
      <c r="C27" s="9">
        <v>8409789</v>
      </c>
      <c r="E27" s="9">
        <v>105500054533</v>
      </c>
      <c r="G27" s="9">
        <v>108216716850</v>
      </c>
      <c r="I27" s="9">
        <v>-2716662316</v>
      </c>
      <c r="K27" s="9">
        <v>8409789</v>
      </c>
      <c r="M27" s="9">
        <v>105500054533</v>
      </c>
      <c r="O27" s="9">
        <v>94715976059</v>
      </c>
      <c r="Q27" s="26">
        <v>10784078474</v>
      </c>
      <c r="R27" s="26"/>
    </row>
    <row r="28" spans="1:18" ht="21.85" customHeight="1">
      <c r="A28" s="8" t="s">
        <v>39</v>
      </c>
      <c r="C28" s="9">
        <v>46581858</v>
      </c>
      <c r="E28" s="9">
        <v>179013954522</v>
      </c>
      <c r="G28" s="9">
        <v>177964507902</v>
      </c>
      <c r="I28" s="9">
        <v>1049446620</v>
      </c>
      <c r="K28" s="9">
        <v>46581858</v>
      </c>
      <c r="M28" s="9">
        <v>179013954522</v>
      </c>
      <c r="O28" s="9">
        <v>190589310279</v>
      </c>
      <c r="Q28" s="26">
        <v>-11575355756</v>
      </c>
      <c r="R28" s="26"/>
    </row>
    <row r="29" spans="1:18" ht="21.85" customHeight="1">
      <c r="A29" s="8" t="s">
        <v>22</v>
      </c>
      <c r="C29" s="9">
        <v>500982</v>
      </c>
      <c r="E29" s="9">
        <v>126183533185</v>
      </c>
      <c r="G29" s="9">
        <v>129123967220</v>
      </c>
      <c r="I29" s="9">
        <v>-2940434034</v>
      </c>
      <c r="K29" s="9">
        <v>500982</v>
      </c>
      <c r="M29" s="9">
        <v>126183533185</v>
      </c>
      <c r="O29" s="9">
        <v>102882059044</v>
      </c>
      <c r="Q29" s="26">
        <v>23301474141</v>
      </c>
      <c r="R29" s="26"/>
    </row>
    <row r="30" spans="1:18" ht="21.85" customHeight="1">
      <c r="A30" s="8" t="s">
        <v>26</v>
      </c>
      <c r="C30" s="9">
        <v>11537091</v>
      </c>
      <c r="E30" s="9">
        <v>71677783178</v>
      </c>
      <c r="G30" s="9">
        <v>84223460551</v>
      </c>
      <c r="I30" s="9">
        <v>-12545677372</v>
      </c>
      <c r="K30" s="9">
        <v>11537091</v>
      </c>
      <c r="M30" s="9">
        <v>71677783178</v>
      </c>
      <c r="O30" s="9">
        <v>69269409663</v>
      </c>
      <c r="Q30" s="26">
        <v>2408373515</v>
      </c>
      <c r="R30" s="26"/>
    </row>
    <row r="31" spans="1:18" ht="21.85" customHeight="1">
      <c r="A31" s="8" t="s">
        <v>27</v>
      </c>
      <c r="C31" s="9">
        <v>1000000</v>
      </c>
      <c r="E31" s="9">
        <v>6391741500</v>
      </c>
      <c r="G31" s="9">
        <v>6401682000</v>
      </c>
      <c r="I31" s="9">
        <v>-9940500</v>
      </c>
      <c r="K31" s="9">
        <v>1000000</v>
      </c>
      <c r="M31" s="9">
        <v>6391741500</v>
      </c>
      <c r="O31" s="9">
        <v>6540849002</v>
      </c>
      <c r="Q31" s="26">
        <v>-149107502</v>
      </c>
      <c r="R31" s="26"/>
    </row>
    <row r="32" spans="1:18" ht="21.85" customHeight="1">
      <c r="A32" s="8" t="s">
        <v>43</v>
      </c>
      <c r="C32" s="9">
        <v>19803641</v>
      </c>
      <c r="E32" s="9">
        <v>36910892505</v>
      </c>
      <c r="G32" s="9">
        <v>39076331532</v>
      </c>
      <c r="I32" s="9">
        <v>-2165439026</v>
      </c>
      <c r="K32" s="9">
        <v>19803641</v>
      </c>
      <c r="M32" s="9">
        <v>36910892505</v>
      </c>
      <c r="O32" s="9">
        <v>35001368999</v>
      </c>
      <c r="Q32" s="26">
        <v>1909523506</v>
      </c>
      <c r="R32" s="26"/>
    </row>
    <row r="33" spans="1:18" ht="21.85" customHeight="1">
      <c r="A33" s="8" t="s">
        <v>23</v>
      </c>
      <c r="C33" s="9">
        <v>964120</v>
      </c>
      <c r="E33" s="9">
        <v>42699817835</v>
      </c>
      <c r="G33" s="9">
        <v>41138312165</v>
      </c>
      <c r="I33" s="9">
        <v>1561505670</v>
      </c>
      <c r="K33" s="9">
        <v>964120</v>
      </c>
      <c r="M33" s="9">
        <v>42699817835</v>
      </c>
      <c r="O33" s="9">
        <v>40622362600</v>
      </c>
      <c r="Q33" s="26">
        <v>2077455235</v>
      </c>
      <c r="R33" s="26"/>
    </row>
    <row r="34" spans="1:18" ht="21.85" customHeight="1">
      <c r="A34" s="8" t="s">
        <v>47</v>
      </c>
      <c r="C34" s="9">
        <v>2004728</v>
      </c>
      <c r="E34" s="9">
        <v>26444454253</v>
      </c>
      <c r="G34" s="9">
        <v>25921891224</v>
      </c>
      <c r="I34" s="9">
        <v>522563029</v>
      </c>
      <c r="K34" s="9">
        <v>2004728</v>
      </c>
      <c r="M34" s="9">
        <v>26444454253</v>
      </c>
      <c r="O34" s="9">
        <v>32503309931</v>
      </c>
      <c r="Q34" s="26">
        <v>-6058855677</v>
      </c>
      <c r="R34" s="26"/>
    </row>
    <row r="35" spans="1:18" ht="21.85" customHeight="1">
      <c r="A35" s="8" t="s">
        <v>51</v>
      </c>
      <c r="C35" s="9">
        <v>5106949</v>
      </c>
      <c r="E35" s="9">
        <v>46602845158</v>
      </c>
      <c r="G35" s="9">
        <v>51916682479</v>
      </c>
      <c r="I35" s="9">
        <v>-5313837320</v>
      </c>
      <c r="K35" s="9">
        <v>5106949</v>
      </c>
      <c r="M35" s="9">
        <v>46602845158</v>
      </c>
      <c r="O35" s="9">
        <v>52593189091</v>
      </c>
      <c r="Q35" s="26">
        <v>-5990343932</v>
      </c>
      <c r="R35" s="26"/>
    </row>
    <row r="36" spans="1:18" ht="21.85" customHeight="1">
      <c r="A36" s="8" t="s">
        <v>91</v>
      </c>
      <c r="C36" s="9">
        <v>11462</v>
      </c>
      <c r="E36" s="9">
        <v>115564629176</v>
      </c>
      <c r="G36" s="9">
        <v>107057139207</v>
      </c>
      <c r="I36" s="9">
        <v>8507489969</v>
      </c>
      <c r="K36" s="9">
        <v>11462</v>
      </c>
      <c r="M36" s="9">
        <v>115564629176</v>
      </c>
      <c r="O36" s="9">
        <v>76160955622</v>
      </c>
      <c r="Q36" s="26">
        <v>39403673554</v>
      </c>
      <c r="R36" s="26"/>
    </row>
    <row r="37" spans="1:18" ht="21.85" customHeight="1">
      <c r="A37" s="8" t="s">
        <v>21</v>
      </c>
      <c r="C37" s="9">
        <v>1422535</v>
      </c>
      <c r="E37" s="9">
        <v>12811482505</v>
      </c>
      <c r="G37" s="9">
        <v>10400308423</v>
      </c>
      <c r="I37" s="9">
        <v>2411174082</v>
      </c>
      <c r="K37" s="9">
        <v>1422535</v>
      </c>
      <c r="M37" s="9">
        <v>12811482505</v>
      </c>
      <c r="O37" s="9">
        <v>14771684304</v>
      </c>
      <c r="Q37" s="26">
        <v>-1960201798</v>
      </c>
      <c r="R37" s="26"/>
    </row>
    <row r="38" spans="1:18" ht="21.85" customHeight="1">
      <c r="A38" s="11" t="s">
        <v>19</v>
      </c>
      <c r="C38" s="13">
        <v>1750000</v>
      </c>
      <c r="E38" s="13">
        <v>4695146662</v>
      </c>
      <c r="G38" s="13">
        <v>4771688512</v>
      </c>
      <c r="I38" s="13">
        <v>-76541849</v>
      </c>
      <c r="K38" s="13">
        <v>1750000</v>
      </c>
      <c r="M38" s="13">
        <v>4695146662</v>
      </c>
      <c r="O38" s="13">
        <v>3976107030</v>
      </c>
      <c r="Q38" s="28">
        <v>719039632</v>
      </c>
      <c r="R38" s="28"/>
    </row>
    <row r="39" spans="1:18" ht="21.85" customHeight="1">
      <c r="A39" s="15" t="s">
        <v>52</v>
      </c>
      <c r="C39" s="16">
        <v>302069448</v>
      </c>
      <c r="E39" s="16">
        <v>2013554002606</v>
      </c>
      <c r="G39" s="16">
        <v>2082168693250</v>
      </c>
      <c r="I39" s="16">
        <v>-68614690628</v>
      </c>
      <c r="K39" s="16">
        <v>302069448</v>
      </c>
      <c r="M39" s="16">
        <v>2013554002606</v>
      </c>
      <c r="O39" s="16">
        <v>1903770692549</v>
      </c>
      <c r="Q39" s="31">
        <v>109783310068</v>
      </c>
      <c r="R39" s="31"/>
    </row>
  </sheetData>
  <mergeCells count="40">
    <mergeCell ref="Q38:R38"/>
    <mergeCell ref="Q39:R39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rightToLeft="1" view="pageBreakPreview" zoomScale="99" zoomScaleNormal="100" workbookViewId="0">
      <selection activeCell="F12" sqref="F12"/>
    </sheetView>
  </sheetViews>
  <sheetFormatPr defaultRowHeight="12.75"/>
  <cols>
    <col min="1" max="1" width="5.3984375" bestFit="1" customWidth="1"/>
    <col min="2" max="2" width="35.06640625" customWidth="1"/>
    <col min="3" max="3" width="1.265625" customWidth="1"/>
    <col min="4" max="4" width="14.73046875" bestFit="1" customWidth="1"/>
    <col min="5" max="5" width="1.265625" customWidth="1"/>
    <col min="6" max="6" width="19" bestFit="1" customWidth="1"/>
    <col min="7" max="7" width="1.265625" customWidth="1"/>
    <col min="8" max="8" width="19" bestFit="1" customWidth="1"/>
    <col min="9" max="9" width="1.265625" customWidth="1"/>
    <col min="10" max="10" width="12.9296875" bestFit="1" customWidth="1"/>
    <col min="11" max="11" width="1.265625" customWidth="1"/>
    <col min="12" max="12" width="16.53125" bestFit="1" customWidth="1"/>
    <col min="13" max="13" width="0.265625" customWidth="1"/>
  </cols>
  <sheetData>
    <row r="1" spans="1:12" ht="29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1.8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1.8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4.55" customHeight="1"/>
    <row r="5" spans="1:12" ht="14.55" customHeight="1">
      <c r="A5" s="1" t="s">
        <v>54</v>
      </c>
      <c r="B5" s="20" t="s">
        <v>55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4.55" customHeight="1">
      <c r="D6" s="2" t="s">
        <v>7</v>
      </c>
      <c r="F6" s="21" t="s">
        <v>8</v>
      </c>
      <c r="G6" s="21"/>
      <c r="H6" s="21"/>
      <c r="J6" s="2" t="s">
        <v>9</v>
      </c>
    </row>
    <row r="7" spans="1:12" ht="14.55" customHeight="1">
      <c r="D7" s="3"/>
      <c r="F7" s="3"/>
      <c r="G7" s="3"/>
      <c r="H7" s="3"/>
      <c r="J7" s="3"/>
    </row>
    <row r="8" spans="1:12" ht="14.55" customHeight="1">
      <c r="A8" s="21" t="s">
        <v>56</v>
      </c>
      <c r="B8" s="21"/>
      <c r="D8" s="2" t="s">
        <v>57</v>
      </c>
      <c r="F8" s="2" t="s">
        <v>58</v>
      </c>
      <c r="H8" s="2" t="s">
        <v>59</v>
      </c>
      <c r="J8" s="2" t="s">
        <v>57</v>
      </c>
      <c r="L8" s="2" t="s">
        <v>18</v>
      </c>
    </row>
    <row r="9" spans="1:12" ht="21.85" customHeight="1">
      <c r="A9" s="23" t="s">
        <v>60</v>
      </c>
      <c r="B9" s="23"/>
      <c r="D9" s="6">
        <v>722026512</v>
      </c>
      <c r="F9" s="6">
        <v>1397829151886</v>
      </c>
      <c r="H9" s="6">
        <v>1398249540960</v>
      </c>
      <c r="J9" s="6">
        <v>301637438</v>
      </c>
      <c r="L9" s="7" t="s">
        <v>61</v>
      </c>
    </row>
    <row r="10" spans="1:12" ht="21.85" customHeight="1">
      <c r="A10" s="25" t="s">
        <v>62</v>
      </c>
      <c r="B10" s="25"/>
      <c r="D10" s="9">
        <v>5165216</v>
      </c>
      <c r="F10" s="9">
        <v>21168</v>
      </c>
      <c r="H10" s="9">
        <v>0</v>
      </c>
      <c r="J10" s="9">
        <v>5186384</v>
      </c>
      <c r="L10" s="10" t="s">
        <v>63</v>
      </c>
    </row>
    <row r="11" spans="1:12" ht="21.85" customHeight="1">
      <c r="A11" s="25" t="s">
        <v>64</v>
      </c>
      <c r="B11" s="25"/>
      <c r="D11" s="9">
        <v>20027866</v>
      </c>
      <c r="F11" s="9">
        <v>81971</v>
      </c>
      <c r="H11" s="9">
        <v>0</v>
      </c>
      <c r="J11" s="9">
        <v>20109837</v>
      </c>
      <c r="L11" s="10" t="s">
        <v>63</v>
      </c>
    </row>
    <row r="12" spans="1:12" ht="21.85" customHeight="1">
      <c r="A12" s="25" t="s">
        <v>65</v>
      </c>
      <c r="B12" s="25"/>
      <c r="D12" s="9">
        <v>3394399</v>
      </c>
      <c r="F12" s="9">
        <v>13892</v>
      </c>
      <c r="H12" s="9">
        <v>0</v>
      </c>
      <c r="J12" s="9">
        <v>3408291</v>
      </c>
      <c r="L12" s="10" t="s">
        <v>63</v>
      </c>
    </row>
    <row r="13" spans="1:12" ht="21.85" customHeight="1">
      <c r="A13" s="25" t="s">
        <v>66</v>
      </c>
      <c r="B13" s="25"/>
      <c r="D13" s="9">
        <v>80857380</v>
      </c>
      <c r="F13" s="9">
        <v>13201449847</v>
      </c>
      <c r="H13" s="9">
        <v>13281541400</v>
      </c>
      <c r="J13" s="9">
        <v>765827</v>
      </c>
      <c r="L13" s="10" t="s">
        <v>63</v>
      </c>
    </row>
    <row r="14" spans="1:12" ht="21.85" customHeight="1">
      <c r="A14" s="25" t="s">
        <v>67</v>
      </c>
      <c r="B14" s="25"/>
      <c r="D14" s="9">
        <v>678</v>
      </c>
      <c r="F14" s="9">
        <v>0</v>
      </c>
      <c r="H14" s="9">
        <v>0</v>
      </c>
      <c r="J14" s="9">
        <v>678</v>
      </c>
      <c r="L14" s="10" t="s">
        <v>63</v>
      </c>
    </row>
    <row r="15" spans="1:12" ht="21.85" customHeight="1">
      <c r="A15" s="25" t="s">
        <v>68</v>
      </c>
      <c r="B15" s="25"/>
      <c r="D15" s="9">
        <v>2202300477</v>
      </c>
      <c r="F15" s="9">
        <v>15828394960</v>
      </c>
      <c r="H15" s="9">
        <v>17977166270</v>
      </c>
      <c r="J15" s="9">
        <v>53529167</v>
      </c>
      <c r="L15" s="10" t="s">
        <v>63</v>
      </c>
    </row>
    <row r="16" spans="1:12" ht="21.85" customHeight="1">
      <c r="A16" s="27" t="s">
        <v>69</v>
      </c>
      <c r="B16" s="27"/>
      <c r="D16" s="13">
        <v>50000000</v>
      </c>
      <c r="F16" s="13">
        <v>0</v>
      </c>
      <c r="H16" s="13">
        <v>0</v>
      </c>
      <c r="J16" s="13">
        <v>50000000</v>
      </c>
      <c r="L16" s="14" t="s">
        <v>63</v>
      </c>
    </row>
    <row r="17" spans="1:12" ht="21.85" customHeight="1">
      <c r="A17" s="29" t="s">
        <v>52</v>
      </c>
      <c r="B17" s="29"/>
      <c r="D17" s="16">
        <v>3083772528</v>
      </c>
      <c r="F17" s="16">
        <v>1426859113724</v>
      </c>
      <c r="H17" s="16">
        <v>1429508248630</v>
      </c>
      <c r="J17" s="16">
        <v>434637622</v>
      </c>
      <c r="L17" s="17">
        <v>0</v>
      </c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rightToLeft="1" workbookViewId="0">
      <selection activeCell="B19" sqref="B19"/>
    </sheetView>
  </sheetViews>
  <sheetFormatPr defaultRowHeight="12.75"/>
  <cols>
    <col min="1" max="1" width="2.59765625" customWidth="1"/>
    <col min="2" max="2" width="44.1328125" customWidth="1"/>
    <col min="3" max="3" width="1.265625" customWidth="1"/>
    <col min="4" max="4" width="11.6640625" customWidth="1"/>
    <col min="5" max="5" width="1.265625" customWidth="1"/>
    <col min="6" max="6" width="22.06640625" customWidth="1"/>
    <col min="7" max="7" width="1.265625" customWidth="1"/>
    <col min="8" max="8" width="15.59765625" customWidth="1"/>
    <col min="9" max="9" width="1.265625" customWidth="1"/>
    <col min="10" max="10" width="19.46484375" customWidth="1"/>
    <col min="11" max="11" width="0.265625" customWidth="1"/>
  </cols>
  <sheetData>
    <row r="1" spans="1:10" ht="29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1.85" customHeight="1">
      <c r="A2" s="19" t="s">
        <v>70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1.8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4.55" customHeight="1"/>
    <row r="5" spans="1:10" ht="29.1" customHeight="1">
      <c r="A5" s="1" t="s">
        <v>71</v>
      </c>
      <c r="B5" s="20" t="s">
        <v>72</v>
      </c>
      <c r="C5" s="20"/>
      <c r="D5" s="20"/>
      <c r="E5" s="20"/>
      <c r="F5" s="20"/>
      <c r="G5" s="20"/>
      <c r="H5" s="20"/>
      <c r="I5" s="20"/>
      <c r="J5" s="20"/>
    </row>
    <row r="6" spans="1:10" ht="14.55" customHeight="1"/>
    <row r="7" spans="1:10" ht="14.55" customHeight="1">
      <c r="A7" s="21" t="s">
        <v>73</v>
      </c>
      <c r="B7" s="21"/>
      <c r="D7" s="2" t="s">
        <v>74</v>
      </c>
      <c r="F7" s="2" t="s">
        <v>57</v>
      </c>
      <c r="H7" s="2" t="s">
        <v>75</v>
      </c>
      <c r="J7" s="2" t="s">
        <v>76</v>
      </c>
    </row>
    <row r="8" spans="1:10" ht="21.85" customHeight="1">
      <c r="A8" s="23" t="s">
        <v>77</v>
      </c>
      <c r="B8" s="23"/>
      <c r="D8" s="5" t="s">
        <v>78</v>
      </c>
      <c r="F8" s="6">
        <v>-25695902837</v>
      </c>
      <c r="H8" s="7">
        <v>80.12</v>
      </c>
      <c r="J8" s="7">
        <v>-1.22</v>
      </c>
    </row>
    <row r="9" spans="1:10" ht="21.85" customHeight="1">
      <c r="A9" s="25" t="s">
        <v>81</v>
      </c>
      <c r="B9" s="25"/>
      <c r="D9" s="8" t="s">
        <v>79</v>
      </c>
      <c r="F9" s="9">
        <v>-6132121</v>
      </c>
      <c r="H9" s="10">
        <v>0.02</v>
      </c>
      <c r="J9" s="10">
        <v>0</v>
      </c>
    </row>
    <row r="10" spans="1:10" ht="21.85" customHeight="1">
      <c r="A10" s="27" t="s">
        <v>82</v>
      </c>
      <c r="B10" s="27"/>
      <c r="D10" s="8" t="s">
        <v>80</v>
      </c>
      <c r="F10" s="13">
        <v>744115276</v>
      </c>
      <c r="H10" s="14">
        <v>-2.3199999999999998</v>
      </c>
      <c r="J10" s="14">
        <v>0.04</v>
      </c>
    </row>
    <row r="11" spans="1:10" ht="21.85" customHeight="1">
      <c r="A11" s="29" t="s">
        <v>52</v>
      </c>
      <c r="B11" s="29"/>
      <c r="D11" s="16"/>
      <c r="F11" s="16">
        <v>-24957919682</v>
      </c>
      <c r="H11" s="17">
        <v>77.819999999999993</v>
      </c>
      <c r="J11" s="17">
        <v>-1.18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rightToLeft="1" workbookViewId="0">
      <selection sqref="A1:W1"/>
    </sheetView>
  </sheetViews>
  <sheetFormatPr defaultRowHeight="12.75"/>
  <cols>
    <col min="1" max="1" width="5.19921875" customWidth="1"/>
    <col min="2" max="2" width="18.1328125" customWidth="1"/>
    <col min="3" max="3" width="1.265625" customWidth="1"/>
    <col min="4" max="4" width="13" customWidth="1"/>
    <col min="5" max="5" width="1.265625" customWidth="1"/>
    <col min="6" max="6" width="14.265625" customWidth="1"/>
    <col min="7" max="7" width="1.265625" customWidth="1"/>
    <col min="8" max="8" width="13" customWidth="1"/>
    <col min="9" max="9" width="1.265625" customWidth="1"/>
    <col min="10" max="10" width="13" customWidth="1"/>
    <col min="11" max="11" width="1.265625" customWidth="1"/>
    <col min="12" max="12" width="15.59765625" customWidth="1"/>
    <col min="13" max="13" width="1.265625" customWidth="1"/>
    <col min="14" max="14" width="13" customWidth="1"/>
    <col min="15" max="16" width="1.265625" customWidth="1"/>
    <col min="17" max="17" width="13" customWidth="1"/>
    <col min="18" max="18" width="1.265625" customWidth="1"/>
    <col min="19" max="19" width="13" customWidth="1"/>
    <col min="20" max="20" width="1.265625" customWidth="1"/>
    <col min="21" max="21" width="13" customWidth="1"/>
    <col min="22" max="22" width="1.265625" customWidth="1"/>
    <col min="23" max="23" width="15.59765625" customWidth="1"/>
    <col min="24" max="24" width="0.265625" customWidth="1"/>
  </cols>
  <sheetData>
    <row r="1" spans="1:23" ht="29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21.85" customHeight="1">
      <c r="A2" s="19" t="s">
        <v>70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21.8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4.55" customHeight="1"/>
    <row r="5" spans="1:23" ht="14.55" customHeight="1">
      <c r="A5" s="1" t="s">
        <v>83</v>
      </c>
      <c r="B5" s="20" t="s">
        <v>84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14.55" customHeight="1">
      <c r="D6" s="21" t="s">
        <v>85</v>
      </c>
      <c r="E6" s="21"/>
      <c r="F6" s="21"/>
      <c r="G6" s="21"/>
      <c r="H6" s="21"/>
      <c r="I6" s="21"/>
      <c r="J6" s="21"/>
      <c r="K6" s="21"/>
      <c r="L6" s="21"/>
      <c r="N6" s="21" t="s">
        <v>86</v>
      </c>
      <c r="O6" s="21"/>
      <c r="P6" s="21"/>
      <c r="Q6" s="21"/>
      <c r="R6" s="21"/>
      <c r="S6" s="21"/>
      <c r="T6" s="21"/>
      <c r="U6" s="21"/>
      <c r="V6" s="21"/>
      <c r="W6" s="21"/>
    </row>
    <row r="7" spans="1:23" ht="14.55" customHeight="1">
      <c r="D7" s="3"/>
      <c r="E7" s="3"/>
      <c r="F7" s="3"/>
      <c r="G7" s="3"/>
      <c r="H7" s="3"/>
      <c r="I7" s="3"/>
      <c r="J7" s="22" t="s">
        <v>52</v>
      </c>
      <c r="K7" s="22"/>
      <c r="L7" s="22"/>
      <c r="N7" s="3"/>
      <c r="O7" s="3"/>
      <c r="P7" s="3"/>
      <c r="Q7" s="3"/>
      <c r="R7" s="3"/>
      <c r="S7" s="3"/>
      <c r="T7" s="3"/>
      <c r="U7" s="22" t="s">
        <v>52</v>
      </c>
      <c r="V7" s="22"/>
      <c r="W7" s="22"/>
    </row>
    <row r="8" spans="1:23" ht="14.55" customHeight="1">
      <c r="A8" s="21" t="s">
        <v>87</v>
      </c>
      <c r="B8" s="21"/>
      <c r="D8" s="2" t="s">
        <v>88</v>
      </c>
      <c r="F8" s="2" t="s">
        <v>89</v>
      </c>
      <c r="H8" s="2" t="s">
        <v>90</v>
      </c>
      <c r="J8" s="4" t="s">
        <v>57</v>
      </c>
      <c r="K8" s="3"/>
      <c r="L8" s="4" t="s">
        <v>75</v>
      </c>
      <c r="N8" s="2" t="s">
        <v>88</v>
      </c>
      <c r="P8" s="21" t="s">
        <v>89</v>
      </c>
      <c r="Q8" s="21"/>
      <c r="S8" s="2" t="s">
        <v>90</v>
      </c>
      <c r="U8" s="4" t="s">
        <v>57</v>
      </c>
      <c r="V8" s="3"/>
      <c r="W8" s="4" t="s">
        <v>75</v>
      </c>
    </row>
    <row r="9" spans="1:23" ht="21.85" customHeight="1">
      <c r="A9" s="23" t="s">
        <v>48</v>
      </c>
      <c r="B9" s="23"/>
      <c r="D9" s="6">
        <v>0</v>
      </c>
      <c r="F9" s="6">
        <v>0</v>
      </c>
      <c r="H9" s="6">
        <v>-8261347011</v>
      </c>
      <c r="J9" s="6">
        <v>-8261347011</v>
      </c>
      <c r="L9" s="7">
        <v>25.76</v>
      </c>
      <c r="N9" s="6">
        <v>2980879853</v>
      </c>
      <c r="P9" s="24">
        <v>0</v>
      </c>
      <c r="Q9" s="24"/>
      <c r="S9" s="6">
        <v>-8261347011</v>
      </c>
      <c r="U9" s="6">
        <v>-5280467158</v>
      </c>
      <c r="W9" s="7">
        <v>-2.44</v>
      </c>
    </row>
    <row r="10" spans="1:23" ht="21.85" customHeight="1">
      <c r="A10" s="25" t="s">
        <v>39</v>
      </c>
      <c r="B10" s="25"/>
      <c r="D10" s="9">
        <v>0</v>
      </c>
      <c r="F10" s="9">
        <v>1049446620</v>
      </c>
      <c r="H10" s="9">
        <v>-2588544503</v>
      </c>
      <c r="J10" s="9">
        <v>-1539097883</v>
      </c>
      <c r="L10" s="10">
        <v>4.8</v>
      </c>
      <c r="N10" s="9">
        <v>0</v>
      </c>
      <c r="P10" s="26">
        <v>-11575355756</v>
      </c>
      <c r="Q10" s="26"/>
      <c r="S10" s="9">
        <v>-2588544503</v>
      </c>
      <c r="U10" s="9">
        <v>-14163900259</v>
      </c>
      <c r="W10" s="10">
        <v>-6.55</v>
      </c>
    </row>
    <row r="11" spans="1:23" ht="21.85" customHeight="1">
      <c r="A11" s="25" t="s">
        <v>30</v>
      </c>
      <c r="B11" s="25"/>
      <c r="D11" s="9">
        <v>0</v>
      </c>
      <c r="F11" s="9">
        <v>6023164445</v>
      </c>
      <c r="H11" s="9">
        <v>-3156144178</v>
      </c>
      <c r="J11" s="9">
        <v>2867020267</v>
      </c>
      <c r="L11" s="10">
        <v>-8.94</v>
      </c>
      <c r="N11" s="9">
        <v>0</v>
      </c>
      <c r="P11" s="26">
        <v>-2573514206</v>
      </c>
      <c r="Q11" s="26"/>
      <c r="S11" s="9">
        <v>-4738142350</v>
      </c>
      <c r="U11" s="9">
        <v>-7311656556</v>
      </c>
      <c r="W11" s="10">
        <v>-3.38</v>
      </c>
    </row>
    <row r="12" spans="1:23" ht="21.85" customHeight="1">
      <c r="A12" s="25" t="s">
        <v>21</v>
      </c>
      <c r="B12" s="25"/>
      <c r="D12" s="9">
        <v>0</v>
      </c>
      <c r="F12" s="9">
        <v>2411174082</v>
      </c>
      <c r="H12" s="9">
        <v>-5606666696</v>
      </c>
      <c r="J12" s="9">
        <v>-3195492614</v>
      </c>
      <c r="L12" s="10">
        <v>9.9600000000000009</v>
      </c>
      <c r="N12" s="9">
        <v>0</v>
      </c>
      <c r="P12" s="26">
        <v>-1960201798</v>
      </c>
      <c r="Q12" s="26"/>
      <c r="S12" s="9">
        <v>-5606666696</v>
      </c>
      <c r="U12" s="9">
        <v>-7566868494</v>
      </c>
      <c r="W12" s="10">
        <v>-3.5</v>
      </c>
    </row>
    <row r="13" spans="1:23" ht="21.85" customHeight="1">
      <c r="A13" s="25" t="s">
        <v>34</v>
      </c>
      <c r="B13" s="25"/>
      <c r="D13" s="9">
        <v>0</v>
      </c>
      <c r="F13" s="9">
        <v>-26317627906</v>
      </c>
      <c r="H13" s="9">
        <v>15619010625</v>
      </c>
      <c r="J13" s="9">
        <v>-10698617281</v>
      </c>
      <c r="L13" s="10">
        <v>33.36</v>
      </c>
      <c r="N13" s="9">
        <v>0</v>
      </c>
      <c r="P13" s="26">
        <v>22489711101</v>
      </c>
      <c r="Q13" s="26"/>
      <c r="S13" s="9">
        <v>15619010625</v>
      </c>
      <c r="U13" s="9">
        <v>38108721726</v>
      </c>
      <c r="W13" s="10">
        <v>17.63</v>
      </c>
    </row>
    <row r="14" spans="1:23" ht="21.85" customHeight="1">
      <c r="A14" s="25" t="s">
        <v>47</v>
      </c>
      <c r="B14" s="25"/>
      <c r="D14" s="9">
        <v>0</v>
      </c>
      <c r="F14" s="9">
        <v>522563029</v>
      </c>
      <c r="H14" s="9">
        <v>-7709729979</v>
      </c>
      <c r="J14" s="9">
        <v>-7187166950</v>
      </c>
      <c r="L14" s="10">
        <v>22.41</v>
      </c>
      <c r="N14" s="9">
        <v>0</v>
      </c>
      <c r="P14" s="26">
        <v>-6058855677</v>
      </c>
      <c r="Q14" s="26"/>
      <c r="S14" s="9">
        <v>-7709729979</v>
      </c>
      <c r="U14" s="9">
        <v>-13768585656</v>
      </c>
      <c r="W14" s="10">
        <v>-6.37</v>
      </c>
    </row>
    <row r="15" spans="1:23" ht="21.85" customHeight="1">
      <c r="A15" s="25" t="s">
        <v>51</v>
      </c>
      <c r="B15" s="25"/>
      <c r="D15" s="9">
        <v>0</v>
      </c>
      <c r="F15" s="9">
        <v>-5313837320</v>
      </c>
      <c r="H15" s="9">
        <v>-4833071098</v>
      </c>
      <c r="J15" s="9">
        <v>-10146908418</v>
      </c>
      <c r="L15" s="10">
        <v>31.64</v>
      </c>
      <c r="N15" s="9">
        <v>0</v>
      </c>
      <c r="P15" s="26">
        <v>-5990343932</v>
      </c>
      <c r="Q15" s="26"/>
      <c r="S15" s="9">
        <v>-4833071098</v>
      </c>
      <c r="U15" s="9">
        <v>-10823415030</v>
      </c>
      <c r="W15" s="10">
        <v>-5.01</v>
      </c>
    </row>
    <row r="16" spans="1:23" ht="21.85" customHeight="1">
      <c r="A16" s="25" t="s">
        <v>91</v>
      </c>
      <c r="B16" s="25"/>
      <c r="D16" s="9">
        <v>0</v>
      </c>
      <c r="F16" s="9">
        <v>8507489969</v>
      </c>
      <c r="H16" s="9">
        <v>5953526131</v>
      </c>
      <c r="J16" s="9">
        <v>14461016100</v>
      </c>
      <c r="L16" s="10">
        <v>-45.09</v>
      </c>
      <c r="N16" s="9">
        <v>0</v>
      </c>
      <c r="P16" s="26">
        <v>39403673554</v>
      </c>
      <c r="Q16" s="26"/>
      <c r="S16" s="9">
        <v>5953526131</v>
      </c>
      <c r="U16" s="9">
        <v>45357199685</v>
      </c>
      <c r="W16" s="10">
        <v>20.98</v>
      </c>
    </row>
    <row r="17" spans="1:23" ht="21.85" customHeight="1">
      <c r="A17" s="25" t="s">
        <v>46</v>
      </c>
      <c r="B17" s="25"/>
      <c r="D17" s="9">
        <v>0</v>
      </c>
      <c r="F17" s="9">
        <v>7960118330</v>
      </c>
      <c r="H17" s="9">
        <v>3703830301</v>
      </c>
      <c r="J17" s="9">
        <v>11663948631</v>
      </c>
      <c r="L17" s="10">
        <v>-36.369999999999997</v>
      </c>
      <c r="N17" s="9">
        <v>0</v>
      </c>
      <c r="P17" s="26">
        <v>18388484879</v>
      </c>
      <c r="Q17" s="26"/>
      <c r="S17" s="9">
        <v>3703830301</v>
      </c>
      <c r="U17" s="9">
        <v>22092315180</v>
      </c>
      <c r="W17" s="10">
        <v>10.220000000000001</v>
      </c>
    </row>
    <row r="18" spans="1:23" ht="21.85" customHeight="1">
      <c r="A18" s="25" t="s">
        <v>42</v>
      </c>
      <c r="B18" s="25"/>
      <c r="D18" s="9">
        <v>0</v>
      </c>
      <c r="F18" s="9">
        <v>4414545757</v>
      </c>
      <c r="H18" s="9">
        <v>-6347837483</v>
      </c>
      <c r="J18" s="9">
        <v>-1933291726</v>
      </c>
      <c r="L18" s="10">
        <v>6.03</v>
      </c>
      <c r="N18" s="9">
        <v>0</v>
      </c>
      <c r="P18" s="26">
        <v>-6497606728</v>
      </c>
      <c r="Q18" s="26"/>
      <c r="S18" s="9">
        <v>-6347837483</v>
      </c>
      <c r="U18" s="9">
        <v>-12845444211</v>
      </c>
      <c r="W18" s="10">
        <v>-5.94</v>
      </c>
    </row>
    <row r="19" spans="1:23" ht="21.85" customHeight="1">
      <c r="A19" s="25" t="s">
        <v>31</v>
      </c>
      <c r="B19" s="25"/>
      <c r="D19" s="9">
        <v>0</v>
      </c>
      <c r="F19" s="9">
        <v>-6234722072</v>
      </c>
      <c r="H19" s="9">
        <v>-8070696540</v>
      </c>
      <c r="J19" s="9">
        <v>-14305418612</v>
      </c>
      <c r="L19" s="10">
        <v>44.61</v>
      </c>
      <c r="N19" s="9">
        <v>0</v>
      </c>
      <c r="P19" s="26">
        <v>-2314839862</v>
      </c>
      <c r="Q19" s="26"/>
      <c r="S19" s="9">
        <v>-7754855596</v>
      </c>
      <c r="U19" s="9">
        <v>-10069695458</v>
      </c>
      <c r="W19" s="10">
        <v>-4.66</v>
      </c>
    </row>
    <row r="20" spans="1:23" ht="21.85" customHeight="1">
      <c r="A20" s="25" t="s">
        <v>37</v>
      </c>
      <c r="B20" s="25"/>
      <c r="D20" s="9">
        <v>0</v>
      </c>
      <c r="F20" s="9">
        <v>356376644</v>
      </c>
      <c r="H20" s="9">
        <v>1437386625</v>
      </c>
      <c r="J20" s="9">
        <v>1793763269</v>
      </c>
      <c r="L20" s="10">
        <v>-5.59</v>
      </c>
      <c r="N20" s="9">
        <v>0</v>
      </c>
      <c r="P20" s="26">
        <v>1498520654</v>
      </c>
      <c r="Q20" s="26"/>
      <c r="S20" s="9">
        <v>1437386625</v>
      </c>
      <c r="U20" s="9">
        <v>2935907279</v>
      </c>
      <c r="W20" s="10">
        <v>1.36</v>
      </c>
    </row>
    <row r="21" spans="1:23" ht="21.85" customHeight="1">
      <c r="A21" s="25" t="s">
        <v>38</v>
      </c>
      <c r="B21" s="25"/>
      <c r="D21" s="9">
        <v>0</v>
      </c>
      <c r="F21" s="9">
        <v>-9933780778</v>
      </c>
      <c r="H21" s="9">
        <v>14068048280</v>
      </c>
      <c r="J21" s="9">
        <v>4134267502</v>
      </c>
      <c r="L21" s="10">
        <v>-12.89</v>
      </c>
      <c r="N21" s="9">
        <v>0</v>
      </c>
      <c r="P21" s="26">
        <v>6054255640</v>
      </c>
      <c r="Q21" s="26"/>
      <c r="S21" s="9">
        <v>14068048280</v>
      </c>
      <c r="U21" s="9">
        <v>20122303920</v>
      </c>
      <c r="W21" s="10">
        <v>9.31</v>
      </c>
    </row>
    <row r="22" spans="1:23" ht="21.85" customHeight="1">
      <c r="A22" s="25" t="s">
        <v>29</v>
      </c>
      <c r="B22" s="25"/>
      <c r="D22" s="9">
        <v>0</v>
      </c>
      <c r="F22" s="9">
        <v>-2716662316</v>
      </c>
      <c r="H22" s="9">
        <v>4006021500</v>
      </c>
      <c r="J22" s="9">
        <v>1289359184</v>
      </c>
      <c r="L22" s="10">
        <v>-4.0199999999999996</v>
      </c>
      <c r="N22" s="9">
        <v>0</v>
      </c>
      <c r="P22" s="26">
        <v>10784078474</v>
      </c>
      <c r="Q22" s="26"/>
      <c r="S22" s="9">
        <v>4006021500</v>
      </c>
      <c r="U22" s="9">
        <v>14790099974</v>
      </c>
      <c r="W22" s="10">
        <v>6.84</v>
      </c>
    </row>
    <row r="23" spans="1:23" ht="21.85" customHeight="1">
      <c r="A23" s="25" t="s">
        <v>24</v>
      </c>
      <c r="B23" s="25"/>
      <c r="D23" s="9">
        <v>0</v>
      </c>
      <c r="F23" s="9">
        <v>0</v>
      </c>
      <c r="H23" s="9">
        <v>7731817198</v>
      </c>
      <c r="J23" s="9">
        <v>7731817198</v>
      </c>
      <c r="L23" s="10">
        <v>-24.11</v>
      </c>
      <c r="N23" s="9">
        <v>0</v>
      </c>
      <c r="P23" s="26">
        <v>0</v>
      </c>
      <c r="Q23" s="26"/>
      <c r="S23" s="9">
        <v>7731817198</v>
      </c>
      <c r="U23" s="9">
        <v>7731817198</v>
      </c>
      <c r="W23" s="10">
        <v>3.58</v>
      </c>
    </row>
    <row r="24" spans="1:23" ht="21.85" customHeight="1">
      <c r="A24" s="25" t="s">
        <v>22</v>
      </c>
      <c r="B24" s="25"/>
      <c r="D24" s="9">
        <v>0</v>
      </c>
      <c r="F24" s="9">
        <v>-2940434034</v>
      </c>
      <c r="H24" s="9">
        <v>7556768099</v>
      </c>
      <c r="J24" s="9">
        <v>4616334065</v>
      </c>
      <c r="L24" s="10">
        <v>-14.39</v>
      </c>
      <c r="N24" s="9">
        <v>0</v>
      </c>
      <c r="P24" s="26">
        <v>23301474141</v>
      </c>
      <c r="Q24" s="26"/>
      <c r="S24" s="9">
        <v>7556768099</v>
      </c>
      <c r="U24" s="9">
        <v>30858242240</v>
      </c>
      <c r="W24" s="10">
        <v>14.27</v>
      </c>
    </row>
    <row r="25" spans="1:23" ht="21.85" customHeight="1">
      <c r="A25" s="25" t="s">
        <v>26</v>
      </c>
      <c r="B25" s="25"/>
      <c r="D25" s="9">
        <v>0</v>
      </c>
      <c r="F25" s="9">
        <v>-12545677372</v>
      </c>
      <c r="H25" s="9">
        <v>1908576000</v>
      </c>
      <c r="J25" s="9">
        <v>-10637101372</v>
      </c>
      <c r="L25" s="10">
        <v>33.17</v>
      </c>
      <c r="N25" s="9">
        <v>0</v>
      </c>
      <c r="P25" s="26">
        <v>2408373515</v>
      </c>
      <c r="Q25" s="26"/>
      <c r="S25" s="9">
        <v>1908576000</v>
      </c>
      <c r="U25" s="9">
        <v>4316949515</v>
      </c>
      <c r="W25" s="10">
        <v>2</v>
      </c>
    </row>
    <row r="26" spans="1:23" ht="21.85" customHeight="1">
      <c r="A26" s="25" t="s">
        <v>92</v>
      </c>
      <c r="B26" s="25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6">
        <v>0</v>
      </c>
      <c r="Q26" s="26"/>
      <c r="S26" s="9">
        <v>3369650942</v>
      </c>
      <c r="U26" s="9">
        <v>3369650942</v>
      </c>
      <c r="W26" s="10">
        <v>1.56</v>
      </c>
    </row>
    <row r="27" spans="1:23" ht="21.85" customHeight="1">
      <c r="A27" s="25" t="s">
        <v>19</v>
      </c>
      <c r="B27" s="25"/>
      <c r="D27" s="9">
        <v>0</v>
      </c>
      <c r="F27" s="9">
        <v>-76541849</v>
      </c>
      <c r="H27" s="9">
        <v>0</v>
      </c>
      <c r="J27" s="9">
        <v>-76541849</v>
      </c>
      <c r="L27" s="10">
        <v>0.24</v>
      </c>
      <c r="N27" s="9">
        <v>0</v>
      </c>
      <c r="P27" s="26">
        <v>719039632</v>
      </c>
      <c r="Q27" s="26"/>
      <c r="S27" s="9">
        <v>797321127</v>
      </c>
      <c r="U27" s="9">
        <v>1516360759</v>
      </c>
      <c r="W27" s="10">
        <v>0.7</v>
      </c>
    </row>
    <row r="28" spans="1:23" ht="21.85" customHeight="1">
      <c r="A28" s="25" t="s">
        <v>93</v>
      </c>
      <c r="B28" s="25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26">
        <v>0</v>
      </c>
      <c r="Q28" s="26"/>
      <c r="S28" s="9">
        <v>-10720063</v>
      </c>
      <c r="U28" s="9">
        <v>-10720063</v>
      </c>
      <c r="W28" s="10">
        <v>0</v>
      </c>
    </row>
    <row r="29" spans="1:23" ht="21.85" customHeight="1">
      <c r="A29" s="25" t="s">
        <v>94</v>
      </c>
      <c r="B29" s="25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6">
        <v>0</v>
      </c>
      <c r="Q29" s="26"/>
      <c r="S29" s="9">
        <v>1504137389</v>
      </c>
      <c r="U29" s="9">
        <v>1504137389</v>
      </c>
      <c r="W29" s="10">
        <v>0.7</v>
      </c>
    </row>
    <row r="30" spans="1:23" ht="21.85" customHeight="1">
      <c r="A30" s="25" t="s">
        <v>95</v>
      </c>
      <c r="B30" s="25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26">
        <v>0</v>
      </c>
      <c r="Q30" s="26"/>
      <c r="S30" s="9">
        <v>-2898129619</v>
      </c>
      <c r="U30" s="9">
        <v>-2898129619</v>
      </c>
      <c r="W30" s="10">
        <v>-1.34</v>
      </c>
    </row>
    <row r="31" spans="1:23" ht="21.85" customHeight="1">
      <c r="A31" s="25" t="s">
        <v>96</v>
      </c>
      <c r="B31" s="25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26">
        <v>0</v>
      </c>
      <c r="Q31" s="26"/>
      <c r="S31" s="9">
        <v>-539285845</v>
      </c>
      <c r="U31" s="9">
        <v>-539285845</v>
      </c>
      <c r="W31" s="10">
        <v>-0.25</v>
      </c>
    </row>
    <row r="32" spans="1:23" ht="21.85" customHeight="1">
      <c r="A32" s="25" t="s">
        <v>97</v>
      </c>
      <c r="B32" s="25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6">
        <v>0</v>
      </c>
      <c r="Q32" s="26"/>
      <c r="S32" s="9">
        <v>4304037751</v>
      </c>
      <c r="U32" s="9">
        <v>4304037751</v>
      </c>
      <c r="W32" s="10">
        <v>1.99</v>
      </c>
    </row>
    <row r="33" spans="1:23" ht="21.85" customHeight="1">
      <c r="A33" s="25" t="s">
        <v>27</v>
      </c>
      <c r="B33" s="25"/>
      <c r="D33" s="9">
        <v>0</v>
      </c>
      <c r="F33" s="9">
        <v>-9940500</v>
      </c>
      <c r="H33" s="9">
        <v>0</v>
      </c>
      <c r="J33" s="9">
        <v>-9940500</v>
      </c>
      <c r="L33" s="10">
        <v>0.03</v>
      </c>
      <c r="N33" s="9">
        <v>0</v>
      </c>
      <c r="P33" s="26">
        <v>-149107502</v>
      </c>
      <c r="Q33" s="26"/>
      <c r="S33" s="9">
        <v>1461253558</v>
      </c>
      <c r="U33" s="9">
        <v>1312146056</v>
      </c>
      <c r="W33" s="10">
        <v>0.61</v>
      </c>
    </row>
    <row r="34" spans="1:23" ht="21.85" customHeight="1">
      <c r="A34" s="25" t="s">
        <v>98</v>
      </c>
      <c r="B34" s="25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6">
        <v>0</v>
      </c>
      <c r="Q34" s="26"/>
      <c r="S34" s="9">
        <v>4611454771</v>
      </c>
      <c r="U34" s="9">
        <v>4611454771</v>
      </c>
      <c r="W34" s="10">
        <v>2.13</v>
      </c>
    </row>
    <row r="35" spans="1:23" ht="21.85" customHeight="1">
      <c r="A35" s="25" t="s">
        <v>50</v>
      </c>
      <c r="B35" s="25"/>
      <c r="D35" s="9">
        <v>0</v>
      </c>
      <c r="F35" s="9">
        <v>-432411750</v>
      </c>
      <c r="H35" s="9">
        <v>0</v>
      </c>
      <c r="J35" s="9">
        <v>-432411750</v>
      </c>
      <c r="L35" s="10">
        <v>1.35</v>
      </c>
      <c r="N35" s="9">
        <v>0</v>
      </c>
      <c r="P35" s="26">
        <v>-1056178127</v>
      </c>
      <c r="Q35" s="26"/>
      <c r="S35" s="9">
        <v>166482450</v>
      </c>
      <c r="U35" s="9">
        <v>-889695677</v>
      </c>
      <c r="W35" s="10">
        <v>-0.41</v>
      </c>
    </row>
    <row r="36" spans="1:23" ht="21.85" customHeight="1">
      <c r="A36" s="25" t="s">
        <v>99</v>
      </c>
      <c r="B36" s="25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26">
        <v>0</v>
      </c>
      <c r="Q36" s="26"/>
      <c r="S36" s="9">
        <v>976108456</v>
      </c>
      <c r="U36" s="9">
        <v>976108456</v>
      </c>
      <c r="W36" s="10">
        <v>0.45</v>
      </c>
    </row>
    <row r="37" spans="1:23" ht="21.85" customHeight="1">
      <c r="A37" s="25" t="s">
        <v>32</v>
      </c>
      <c r="B37" s="25"/>
      <c r="D37" s="9">
        <v>20179655192</v>
      </c>
      <c r="F37" s="9">
        <v>-19855992683</v>
      </c>
      <c r="H37" s="9">
        <v>0</v>
      </c>
      <c r="J37" s="9">
        <v>323662509</v>
      </c>
      <c r="L37" s="10">
        <v>-1.01</v>
      </c>
      <c r="N37" s="9">
        <v>20179655192</v>
      </c>
      <c r="P37" s="26">
        <v>-19351810040</v>
      </c>
      <c r="Q37" s="26"/>
      <c r="S37" s="9">
        <v>0</v>
      </c>
      <c r="U37" s="9">
        <v>827845152</v>
      </c>
      <c r="W37" s="10">
        <v>0.38</v>
      </c>
    </row>
    <row r="38" spans="1:23" ht="21.85" customHeight="1">
      <c r="A38" s="25" t="s">
        <v>35</v>
      </c>
      <c r="B38" s="25"/>
      <c r="D38" s="9">
        <v>0</v>
      </c>
      <c r="F38" s="9">
        <v>-11808697708</v>
      </c>
      <c r="H38" s="9">
        <v>0</v>
      </c>
      <c r="J38" s="9">
        <v>-11808697708</v>
      </c>
      <c r="L38" s="10">
        <v>36.82</v>
      </c>
      <c r="N38" s="9">
        <v>10600262337</v>
      </c>
      <c r="P38" s="26">
        <v>3383390917</v>
      </c>
      <c r="Q38" s="26"/>
      <c r="S38" s="9">
        <v>0</v>
      </c>
      <c r="U38" s="9">
        <v>13983653254</v>
      </c>
      <c r="W38" s="10">
        <v>6.47</v>
      </c>
    </row>
    <row r="39" spans="1:23" ht="21.85" customHeight="1">
      <c r="A39" s="25" t="s">
        <v>25</v>
      </c>
      <c r="B39" s="25"/>
      <c r="D39" s="9">
        <v>0</v>
      </c>
      <c r="F39" s="9">
        <v>37358739868</v>
      </c>
      <c r="H39" s="9">
        <v>0</v>
      </c>
      <c r="J39" s="9">
        <v>37358739868</v>
      </c>
      <c r="L39" s="10">
        <v>-116.49</v>
      </c>
      <c r="N39" s="9">
        <v>30141482400</v>
      </c>
      <c r="P39" s="26">
        <v>50367586787</v>
      </c>
      <c r="Q39" s="26"/>
      <c r="S39" s="9">
        <v>0</v>
      </c>
      <c r="U39" s="9">
        <v>80509069187</v>
      </c>
      <c r="W39" s="10">
        <v>37.24</v>
      </c>
    </row>
    <row r="40" spans="1:23" ht="21.85" customHeight="1">
      <c r="A40" s="25" t="s">
        <v>41</v>
      </c>
      <c r="B40" s="25"/>
      <c r="D40" s="9">
        <v>7328185328</v>
      </c>
      <c r="F40" s="9">
        <v>-11183062500</v>
      </c>
      <c r="H40" s="9">
        <v>0</v>
      </c>
      <c r="J40" s="9">
        <v>-3854877172</v>
      </c>
      <c r="L40" s="10">
        <v>12.02</v>
      </c>
      <c r="N40" s="9">
        <v>7328185328</v>
      </c>
      <c r="P40" s="26">
        <v>-7276446000</v>
      </c>
      <c r="Q40" s="26"/>
      <c r="S40" s="9">
        <v>0</v>
      </c>
      <c r="U40" s="9">
        <v>51739328</v>
      </c>
      <c r="W40" s="10">
        <v>0.02</v>
      </c>
    </row>
    <row r="41" spans="1:23" ht="21.85" customHeight="1">
      <c r="A41" s="25" t="s">
        <v>33</v>
      </c>
      <c r="B41" s="25"/>
      <c r="D41" s="9">
        <v>0</v>
      </c>
      <c r="F41" s="9">
        <v>-1553042843</v>
      </c>
      <c r="H41" s="9">
        <v>0</v>
      </c>
      <c r="J41" s="9">
        <v>-1553042843</v>
      </c>
      <c r="L41" s="10">
        <v>4.84</v>
      </c>
      <c r="N41" s="9">
        <v>0</v>
      </c>
      <c r="P41" s="26">
        <v>-6919608492</v>
      </c>
      <c r="Q41" s="26"/>
      <c r="S41" s="9">
        <v>0</v>
      </c>
      <c r="U41" s="9">
        <v>-6919608492</v>
      </c>
      <c r="W41" s="10">
        <v>-3.2</v>
      </c>
    </row>
    <row r="42" spans="1:23" ht="21.85" customHeight="1">
      <c r="A42" s="25" t="s">
        <v>45</v>
      </c>
      <c r="B42" s="25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26">
        <v>0</v>
      </c>
      <c r="Q42" s="26"/>
      <c r="S42" s="9">
        <v>0</v>
      </c>
      <c r="U42" s="9">
        <v>0</v>
      </c>
      <c r="W42" s="10">
        <v>0</v>
      </c>
    </row>
    <row r="43" spans="1:23" ht="21.85" customHeight="1">
      <c r="A43" s="25" t="s">
        <v>40</v>
      </c>
      <c r="B43" s="25"/>
      <c r="D43" s="9">
        <v>0</v>
      </c>
      <c r="F43" s="9">
        <v>-6864672874</v>
      </c>
      <c r="H43" s="9">
        <v>0</v>
      </c>
      <c r="J43" s="9">
        <v>-6864672874</v>
      </c>
      <c r="L43" s="10">
        <v>21.4</v>
      </c>
      <c r="N43" s="9">
        <v>0</v>
      </c>
      <c r="P43" s="26">
        <v>4097517918</v>
      </c>
      <c r="Q43" s="26"/>
      <c r="S43" s="9">
        <v>0</v>
      </c>
      <c r="U43" s="9">
        <v>4097517918</v>
      </c>
      <c r="W43" s="10">
        <v>1.9</v>
      </c>
    </row>
    <row r="44" spans="1:23" ht="21.85" customHeight="1">
      <c r="A44" s="25" t="s">
        <v>49</v>
      </c>
      <c r="B44" s="25"/>
      <c r="D44" s="9">
        <v>0</v>
      </c>
      <c r="F44" s="9">
        <v>-5607759006</v>
      </c>
      <c r="H44" s="9">
        <v>0</v>
      </c>
      <c r="J44" s="9">
        <v>-5607759006</v>
      </c>
      <c r="L44" s="10">
        <v>17.489999999999998</v>
      </c>
      <c r="N44" s="9">
        <v>0</v>
      </c>
      <c r="P44" s="26">
        <v>2598717589</v>
      </c>
      <c r="Q44" s="26"/>
      <c r="S44" s="9">
        <v>0</v>
      </c>
      <c r="U44" s="9">
        <v>2598717589</v>
      </c>
      <c r="W44" s="10">
        <v>1.2</v>
      </c>
    </row>
    <row r="45" spans="1:23" ht="21.85" customHeight="1">
      <c r="A45" s="25" t="s">
        <v>28</v>
      </c>
      <c r="B45" s="25"/>
      <c r="D45" s="9">
        <v>0</v>
      </c>
      <c r="F45" s="9">
        <v>-12201840547</v>
      </c>
      <c r="H45" s="9">
        <v>0</v>
      </c>
      <c r="J45" s="9">
        <v>-12201840547</v>
      </c>
      <c r="L45" s="10">
        <v>38.049999999999997</v>
      </c>
      <c r="N45" s="9">
        <v>0</v>
      </c>
      <c r="P45" s="26">
        <v>-9090889699</v>
      </c>
      <c r="Q45" s="26"/>
      <c r="S45" s="9">
        <v>0</v>
      </c>
      <c r="U45" s="9">
        <v>-9090889699</v>
      </c>
      <c r="W45" s="10">
        <v>-4.21</v>
      </c>
    </row>
    <row r="46" spans="1:23" ht="21.85" customHeight="1">
      <c r="A46" s="25" t="s">
        <v>20</v>
      </c>
      <c r="B46" s="25"/>
      <c r="D46" s="9">
        <v>0</v>
      </c>
      <c r="F46" s="9">
        <v>854502705</v>
      </c>
      <c r="H46" s="9">
        <v>0</v>
      </c>
      <c r="J46" s="9">
        <v>854502705</v>
      </c>
      <c r="L46" s="10">
        <v>-2.66</v>
      </c>
      <c r="N46" s="9">
        <v>0</v>
      </c>
      <c r="P46" s="26">
        <v>2393197882</v>
      </c>
      <c r="Q46" s="26"/>
      <c r="S46" s="9">
        <v>0</v>
      </c>
      <c r="U46" s="9">
        <v>2393197882</v>
      </c>
      <c r="W46" s="10">
        <v>1.1100000000000001</v>
      </c>
    </row>
    <row r="47" spans="1:23" ht="21.85" customHeight="1">
      <c r="A47" s="25" t="s">
        <v>36</v>
      </c>
      <c r="B47" s="25"/>
      <c r="D47" s="9">
        <v>0</v>
      </c>
      <c r="F47" s="9">
        <v>-1872174663</v>
      </c>
      <c r="H47" s="9">
        <v>0</v>
      </c>
      <c r="J47" s="9">
        <v>-1872174663</v>
      </c>
      <c r="L47" s="10">
        <v>5.84</v>
      </c>
      <c r="N47" s="9">
        <v>0</v>
      </c>
      <c r="P47" s="26">
        <v>-1276933537</v>
      </c>
      <c r="Q47" s="26"/>
      <c r="S47" s="9">
        <v>0</v>
      </c>
      <c r="U47" s="9">
        <v>-1276933537</v>
      </c>
      <c r="W47" s="10">
        <v>-0.59</v>
      </c>
    </row>
    <row r="48" spans="1:23" ht="21.85" customHeight="1">
      <c r="A48" s="25" t="s">
        <v>43</v>
      </c>
      <c r="B48" s="25"/>
      <c r="D48" s="9">
        <v>0</v>
      </c>
      <c r="F48" s="9">
        <v>-2165439026</v>
      </c>
      <c r="H48" s="9">
        <v>0</v>
      </c>
      <c r="J48" s="9">
        <v>-2165439026</v>
      </c>
      <c r="L48" s="10">
        <v>6.75</v>
      </c>
      <c r="N48" s="9">
        <v>0</v>
      </c>
      <c r="P48" s="26">
        <v>1909523506</v>
      </c>
      <c r="Q48" s="26"/>
      <c r="S48" s="9">
        <v>0</v>
      </c>
      <c r="U48" s="9">
        <v>1909523506</v>
      </c>
      <c r="W48" s="10">
        <v>0.88</v>
      </c>
    </row>
    <row r="49" spans="1:23" ht="21.85" customHeight="1">
      <c r="A49" s="27" t="s">
        <v>23</v>
      </c>
      <c r="B49" s="27"/>
      <c r="D49" s="13">
        <v>0</v>
      </c>
      <c r="F49" s="13">
        <v>1561505670</v>
      </c>
      <c r="H49" s="13">
        <v>0</v>
      </c>
      <c r="J49" s="13">
        <v>1561505670</v>
      </c>
      <c r="L49" s="14">
        <v>-4.87</v>
      </c>
      <c r="N49" s="13">
        <v>0</v>
      </c>
      <c r="P49" s="26">
        <v>2077455235</v>
      </c>
      <c r="Q49" s="28"/>
      <c r="S49" s="13">
        <v>0</v>
      </c>
      <c r="U49" s="13">
        <v>2077455235</v>
      </c>
      <c r="W49" s="14">
        <v>0.96</v>
      </c>
    </row>
    <row r="50" spans="1:23" ht="21.85" customHeight="1">
      <c r="A50" s="29" t="s">
        <v>52</v>
      </c>
      <c r="B50" s="29"/>
      <c r="D50" s="16">
        <v>27507840520</v>
      </c>
      <c r="F50" s="16">
        <v>-68614690628</v>
      </c>
      <c r="H50" s="16">
        <v>15410947271</v>
      </c>
      <c r="J50" s="16">
        <v>-25695902837</v>
      </c>
      <c r="L50" s="17">
        <v>80.14</v>
      </c>
      <c r="N50" s="16">
        <v>71230465110</v>
      </c>
      <c r="Q50" s="16">
        <v>109783310068</v>
      </c>
      <c r="S50" s="16">
        <v>27887100960</v>
      </c>
      <c r="U50" s="16">
        <v>208900876138</v>
      </c>
      <c r="W50" s="17">
        <v>96.64</v>
      </c>
    </row>
  </sheetData>
  <mergeCells count="93">
    <mergeCell ref="A49:B49"/>
    <mergeCell ref="P49:Q49"/>
    <mergeCell ref="A50:B50"/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rightToLeft="1" view="pageBreakPreview" zoomScale="105" zoomScaleNormal="100" workbookViewId="0">
      <selection activeCell="D21" sqref="D21"/>
    </sheetView>
  </sheetViews>
  <sheetFormatPr defaultRowHeight="12.75"/>
  <cols>
    <col min="1" max="1" width="5.19921875" customWidth="1"/>
    <col min="2" max="2" width="40.19921875" customWidth="1"/>
    <col min="3" max="3" width="1.265625" customWidth="1"/>
    <col min="4" max="4" width="19.46484375" customWidth="1"/>
    <col min="5" max="5" width="1.265625" customWidth="1"/>
    <col min="6" max="6" width="19.46484375" customWidth="1"/>
  </cols>
  <sheetData>
    <row r="1" spans="1:6" ht="29.1" customHeight="1">
      <c r="A1" s="19" t="s">
        <v>0</v>
      </c>
      <c r="B1" s="19"/>
      <c r="C1" s="19"/>
      <c r="D1" s="19"/>
      <c r="E1" s="19"/>
      <c r="F1" s="19"/>
    </row>
    <row r="2" spans="1:6" ht="21.85" customHeight="1">
      <c r="A2" s="19" t="s">
        <v>70</v>
      </c>
      <c r="B2" s="19"/>
      <c r="C2" s="19"/>
      <c r="D2" s="19"/>
      <c r="E2" s="19"/>
      <c r="F2" s="19"/>
    </row>
    <row r="3" spans="1:6" ht="21.85" customHeight="1">
      <c r="A3" s="19" t="s">
        <v>2</v>
      </c>
      <c r="B3" s="19"/>
      <c r="C3" s="19"/>
      <c r="D3" s="19"/>
      <c r="E3" s="19"/>
      <c r="F3" s="19"/>
    </row>
    <row r="4" spans="1:6" ht="14.55" customHeight="1"/>
    <row r="5" spans="1:6" ht="14.55" customHeight="1">
      <c r="A5" s="1" t="s">
        <v>100</v>
      </c>
      <c r="B5" s="20" t="s">
        <v>101</v>
      </c>
      <c r="C5" s="20"/>
      <c r="D5" s="20"/>
      <c r="E5" s="20"/>
      <c r="F5" s="20"/>
    </row>
    <row r="6" spans="1:6" ht="14.55" customHeight="1">
      <c r="A6" s="21" t="s">
        <v>102</v>
      </c>
      <c r="B6" s="21"/>
      <c r="D6" s="21" t="s">
        <v>85</v>
      </c>
      <c r="E6" s="21"/>
      <c r="F6" s="2" t="s">
        <v>86</v>
      </c>
    </row>
    <row r="7" spans="1:6" ht="21.85" customHeight="1">
      <c r="A7" s="23" t="s">
        <v>60</v>
      </c>
      <c r="B7" s="23"/>
      <c r="D7" s="6">
        <v>299036</v>
      </c>
      <c r="F7" s="6">
        <v>1251012</v>
      </c>
    </row>
    <row r="8" spans="1:6" ht="21.85" customHeight="1">
      <c r="A8" s="25" t="s">
        <v>62</v>
      </c>
      <c r="B8" s="25"/>
      <c r="D8" s="9">
        <v>21174</v>
      </c>
      <c r="F8" s="9">
        <v>62852</v>
      </c>
    </row>
    <row r="9" spans="1:6" ht="21.85" customHeight="1">
      <c r="A9" s="25" t="s">
        <v>64</v>
      </c>
      <c r="B9" s="25"/>
      <c r="D9" s="9">
        <v>82038</v>
      </c>
      <c r="F9" s="9">
        <v>245029</v>
      </c>
    </row>
    <row r="10" spans="1:6" ht="21.85" customHeight="1">
      <c r="A10" s="25" t="s">
        <v>65</v>
      </c>
      <c r="B10" s="25"/>
      <c r="D10" s="9">
        <v>13924</v>
      </c>
      <c r="F10" s="9">
        <v>40554</v>
      </c>
    </row>
    <row r="11" spans="1:6" ht="21.85" customHeight="1">
      <c r="A11" s="27" t="s">
        <v>66</v>
      </c>
      <c r="B11" s="27"/>
      <c r="D11" s="13">
        <v>-6548293</v>
      </c>
      <c r="F11" s="13">
        <v>-105484</v>
      </c>
    </row>
    <row r="12" spans="1:6" ht="21.85" customHeight="1" thickBot="1">
      <c r="A12" s="29" t="s">
        <v>52</v>
      </c>
      <c r="B12" s="29"/>
      <c r="D12" s="16">
        <v>-6132121</v>
      </c>
      <c r="F12" s="16">
        <v>1493963</v>
      </c>
    </row>
  </sheetData>
  <mergeCells count="12">
    <mergeCell ref="A11:B11"/>
    <mergeCell ref="A12:B12"/>
    <mergeCell ref="A6:B6"/>
    <mergeCell ref="A7:B7"/>
    <mergeCell ref="A8:B8"/>
    <mergeCell ref="A9:B9"/>
    <mergeCell ref="A10:B10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topLeftCell="B1" zoomScale="163" zoomScaleNormal="100" workbookViewId="0">
      <selection activeCell="D14" sqref="D14"/>
    </sheetView>
  </sheetViews>
  <sheetFormatPr defaultRowHeight="12.75"/>
  <cols>
    <col min="1" max="1" width="5.19921875" customWidth="1"/>
    <col min="2" max="2" width="41.53125" customWidth="1"/>
    <col min="3" max="3" width="1.265625" customWidth="1"/>
    <col min="4" max="4" width="19.46484375" customWidth="1"/>
    <col min="5" max="5" width="1.265625" customWidth="1"/>
    <col min="6" max="6" width="19.46484375" customWidth="1"/>
    <col min="7" max="7" width="0.265625" customWidth="1"/>
  </cols>
  <sheetData>
    <row r="1" spans="1:6" ht="29.1" customHeight="1">
      <c r="A1" s="19" t="s">
        <v>0</v>
      </c>
      <c r="B1" s="19"/>
      <c r="C1" s="19"/>
      <c r="D1" s="19"/>
      <c r="E1" s="19"/>
      <c r="F1" s="19"/>
    </row>
    <row r="2" spans="1:6" ht="21.85" customHeight="1">
      <c r="A2" s="19" t="s">
        <v>70</v>
      </c>
      <c r="B2" s="19"/>
      <c r="C2" s="19"/>
      <c r="D2" s="19"/>
      <c r="E2" s="19"/>
      <c r="F2" s="19"/>
    </row>
    <row r="3" spans="1:6" ht="21.85" customHeight="1">
      <c r="A3" s="19" t="s">
        <v>2</v>
      </c>
      <c r="B3" s="19"/>
      <c r="C3" s="19"/>
      <c r="D3" s="19"/>
      <c r="E3" s="19"/>
      <c r="F3" s="19"/>
    </row>
    <row r="4" spans="1:6" ht="14.55" customHeight="1"/>
    <row r="5" spans="1:6" ht="29.1" customHeight="1">
      <c r="A5" s="1" t="s">
        <v>103</v>
      </c>
      <c r="B5" s="20" t="s">
        <v>82</v>
      </c>
      <c r="C5" s="20"/>
      <c r="D5" s="20"/>
      <c r="E5" s="20"/>
      <c r="F5" s="20"/>
    </row>
    <row r="6" spans="1:6" ht="14.55" customHeight="1">
      <c r="D6" s="2" t="s">
        <v>85</v>
      </c>
      <c r="F6" s="2" t="s">
        <v>9</v>
      </c>
    </row>
    <row r="7" spans="1:6" ht="14.55" customHeight="1">
      <c r="A7" s="21" t="s">
        <v>82</v>
      </c>
      <c r="B7" s="21"/>
      <c r="D7" s="4" t="s">
        <v>57</v>
      </c>
      <c r="F7" s="4" t="s">
        <v>57</v>
      </c>
    </row>
    <row r="8" spans="1:6" ht="21.85" customHeight="1">
      <c r="A8" s="23" t="s">
        <v>82</v>
      </c>
      <c r="B8" s="23"/>
      <c r="D8" s="6">
        <v>45736588</v>
      </c>
      <c r="F8" s="6">
        <v>547332889</v>
      </c>
    </row>
    <row r="9" spans="1:6" ht="21.85" customHeight="1">
      <c r="A9" s="25" t="s">
        <v>104</v>
      </c>
      <c r="B9" s="25"/>
      <c r="D9" s="9">
        <v>0</v>
      </c>
      <c r="F9" s="9">
        <v>3383</v>
      </c>
    </row>
    <row r="10" spans="1:6" ht="21.85" customHeight="1">
      <c r="A10" s="27" t="s">
        <v>105</v>
      </c>
      <c r="B10" s="27"/>
      <c r="D10" s="13">
        <v>110731918</v>
      </c>
      <c r="F10" s="13">
        <v>196779004</v>
      </c>
    </row>
    <row r="11" spans="1:6" ht="21.85" customHeight="1">
      <c r="A11" s="29" t="s">
        <v>52</v>
      </c>
      <c r="B11" s="29"/>
      <c r="D11" s="16">
        <v>156468506</v>
      </c>
      <c r="F11" s="16">
        <v>744115276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rightToLeft="1" view="pageBreakPreview" zoomScaleNormal="100" zoomScaleSheetLayoutView="100" workbookViewId="0">
      <selection activeCell="K23" sqref="K23"/>
    </sheetView>
  </sheetViews>
  <sheetFormatPr defaultRowHeight="12.75"/>
  <cols>
    <col min="1" max="1" width="22.59765625" bestFit="1" customWidth="1"/>
    <col min="2" max="2" width="1.265625" customWidth="1"/>
    <col min="3" max="3" width="11.6640625" bestFit="1" customWidth="1"/>
    <col min="4" max="4" width="1.265625" customWidth="1"/>
    <col min="5" max="5" width="13.59765625" bestFit="1" customWidth="1"/>
    <col min="6" max="6" width="1.265625" customWidth="1"/>
    <col min="7" max="7" width="9.59765625" bestFit="1" customWidth="1"/>
    <col min="8" max="8" width="1.265625" customWidth="1"/>
    <col min="9" max="9" width="15.9296875" bestFit="1" customWidth="1"/>
    <col min="10" max="10" width="1.265625" customWidth="1"/>
    <col min="11" max="11" width="14.73046875" bestFit="1" customWidth="1"/>
    <col min="12" max="12" width="1.265625" customWidth="1"/>
    <col min="13" max="13" width="15.9296875" bestFit="1" customWidth="1"/>
    <col min="14" max="14" width="1.265625" customWidth="1"/>
    <col min="15" max="15" width="15.9296875" bestFit="1" customWidth="1"/>
    <col min="16" max="16" width="1.265625" customWidth="1"/>
    <col min="17" max="17" width="14.73046875" bestFit="1" customWidth="1"/>
    <col min="18" max="18" width="1.265625" customWidth="1"/>
    <col min="19" max="19" width="15.9296875" bestFit="1" customWidth="1"/>
    <col min="20" max="20" width="0.265625" customWidth="1"/>
  </cols>
  <sheetData>
    <row r="1" spans="1:19" ht="29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21.85" customHeight="1">
      <c r="A2" s="19" t="s">
        <v>70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1.8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4.55" customHeight="1"/>
    <row r="5" spans="1:19" ht="14.55" customHeight="1">
      <c r="A5" s="20" t="s">
        <v>88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4.55" customHeight="1">
      <c r="A6" s="21" t="s">
        <v>53</v>
      </c>
      <c r="C6" s="21" t="s">
        <v>106</v>
      </c>
      <c r="D6" s="21"/>
      <c r="E6" s="21"/>
      <c r="F6" s="21"/>
      <c r="G6" s="21"/>
      <c r="I6" s="21" t="s">
        <v>85</v>
      </c>
      <c r="J6" s="21"/>
      <c r="K6" s="21"/>
      <c r="L6" s="21"/>
      <c r="M6" s="21"/>
      <c r="O6" s="21" t="s">
        <v>86</v>
      </c>
      <c r="P6" s="21"/>
      <c r="Q6" s="21"/>
      <c r="R6" s="21"/>
      <c r="S6" s="21"/>
    </row>
    <row r="7" spans="1:19" ht="29.1" customHeight="1">
      <c r="A7" s="21"/>
      <c r="C7" s="18" t="s">
        <v>107</v>
      </c>
      <c r="D7" s="3"/>
      <c r="E7" s="18" t="s">
        <v>108</v>
      </c>
      <c r="F7" s="3"/>
      <c r="G7" s="18" t="s">
        <v>109</v>
      </c>
      <c r="I7" s="18" t="s">
        <v>110</v>
      </c>
      <c r="J7" s="3"/>
      <c r="K7" s="18" t="s">
        <v>111</v>
      </c>
      <c r="L7" s="3"/>
      <c r="M7" s="18" t="s">
        <v>112</v>
      </c>
      <c r="O7" s="18" t="s">
        <v>110</v>
      </c>
      <c r="P7" s="3"/>
      <c r="Q7" s="18" t="s">
        <v>111</v>
      </c>
      <c r="R7" s="3"/>
      <c r="S7" s="18" t="s">
        <v>112</v>
      </c>
    </row>
    <row r="8" spans="1:19" ht="21.85" customHeight="1">
      <c r="A8" s="5" t="s">
        <v>32</v>
      </c>
      <c r="C8" s="5" t="s">
        <v>113</v>
      </c>
      <c r="E8" s="6">
        <v>19023660</v>
      </c>
      <c r="G8" s="6">
        <v>1100</v>
      </c>
      <c r="I8" s="6">
        <v>20926026000</v>
      </c>
      <c r="K8" s="6">
        <v>746370808</v>
      </c>
      <c r="M8" s="6">
        <v>20179655192</v>
      </c>
      <c r="O8" s="6">
        <v>20926026000</v>
      </c>
      <c r="Q8" s="6">
        <v>746370808</v>
      </c>
      <c r="S8" s="6">
        <v>20179655192</v>
      </c>
    </row>
    <row r="9" spans="1:19" ht="21.85" customHeight="1">
      <c r="A9" s="8" t="s">
        <v>35</v>
      </c>
      <c r="C9" s="8" t="s">
        <v>114</v>
      </c>
      <c r="E9" s="9">
        <v>2224603</v>
      </c>
      <c r="G9" s="9">
        <v>5000</v>
      </c>
      <c r="I9" s="9">
        <v>0</v>
      </c>
      <c r="K9" s="9">
        <v>0</v>
      </c>
      <c r="M9" s="9">
        <v>0</v>
      </c>
      <c r="O9" s="9">
        <v>11123015000</v>
      </c>
      <c r="Q9" s="9">
        <v>522752663</v>
      </c>
      <c r="S9" s="9">
        <v>10600262337</v>
      </c>
    </row>
    <row r="10" spans="1:19" ht="21.85" customHeight="1">
      <c r="A10" s="8" t="s">
        <v>48</v>
      </c>
      <c r="C10" s="8" t="s">
        <v>115</v>
      </c>
      <c r="E10" s="9">
        <v>4535293</v>
      </c>
      <c r="G10" s="9">
        <v>750</v>
      </c>
      <c r="I10" s="9">
        <v>0</v>
      </c>
      <c r="K10" s="9">
        <v>0</v>
      </c>
      <c r="M10" s="9">
        <v>0</v>
      </c>
      <c r="O10" s="9">
        <v>3401469750</v>
      </c>
      <c r="Q10" s="9">
        <v>420589897</v>
      </c>
      <c r="S10" s="9">
        <v>2980879853</v>
      </c>
    </row>
    <row r="11" spans="1:19" ht="21.85" customHeight="1">
      <c r="A11" s="8" t="s">
        <v>25</v>
      </c>
      <c r="C11" s="8" t="s">
        <v>116</v>
      </c>
      <c r="E11" s="9">
        <v>22327024</v>
      </c>
      <c r="G11" s="9">
        <v>1350</v>
      </c>
      <c r="I11" s="9">
        <v>0</v>
      </c>
      <c r="K11" s="9">
        <v>0</v>
      </c>
      <c r="M11" s="9">
        <v>0</v>
      </c>
      <c r="O11" s="9">
        <v>30141482400</v>
      </c>
      <c r="Q11" s="9">
        <v>0</v>
      </c>
      <c r="S11" s="9">
        <v>30141482400</v>
      </c>
    </row>
    <row r="12" spans="1:19" ht="21.85" customHeight="1">
      <c r="A12" s="11" t="s">
        <v>41</v>
      </c>
      <c r="C12" s="34" t="s">
        <v>117</v>
      </c>
      <c r="E12" s="33">
        <v>30000000</v>
      </c>
      <c r="G12" s="33">
        <v>260</v>
      </c>
      <c r="I12" s="13">
        <v>7800000000</v>
      </c>
      <c r="K12" s="13">
        <v>471814672</v>
      </c>
      <c r="M12" s="13">
        <v>7328185328</v>
      </c>
      <c r="O12" s="13">
        <v>7800000000</v>
      </c>
      <c r="Q12" s="13">
        <v>471814672</v>
      </c>
      <c r="S12" s="13">
        <v>7328185328</v>
      </c>
    </row>
    <row r="13" spans="1:19" ht="21.85" customHeight="1">
      <c r="A13" s="15" t="s">
        <v>52</v>
      </c>
      <c r="C13" s="33"/>
      <c r="D13" s="35"/>
      <c r="E13" s="33"/>
      <c r="F13" s="35"/>
      <c r="G13" s="33"/>
      <c r="I13" s="16">
        <v>28726026000</v>
      </c>
      <c r="K13" s="16">
        <v>1218185480</v>
      </c>
      <c r="M13" s="16">
        <v>27507840520</v>
      </c>
      <c r="O13" s="16">
        <v>73391993150</v>
      </c>
      <c r="Q13" s="16">
        <v>2161528040</v>
      </c>
      <c r="S13" s="16">
        <v>71230465110</v>
      </c>
    </row>
    <row r="14" spans="1:19">
      <c r="C14" s="35"/>
      <c r="D14" s="35"/>
      <c r="E14" s="35"/>
      <c r="F14" s="35"/>
      <c r="G14" s="35"/>
    </row>
    <row r="15" spans="1:19">
      <c r="C15" s="35"/>
      <c r="D15" s="35"/>
      <c r="E15" s="35"/>
      <c r="F15" s="35"/>
      <c r="G15" s="3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rightToLeft="1" view="pageBreakPreview" zoomScale="113" zoomScaleNormal="100" workbookViewId="0">
      <selection sqref="A1:M1"/>
    </sheetView>
  </sheetViews>
  <sheetFormatPr defaultRowHeight="12.75"/>
  <cols>
    <col min="1" max="1" width="38.9296875" customWidth="1"/>
    <col min="2" max="2" width="1.265625" customWidth="1"/>
    <col min="3" max="3" width="14.265625" customWidth="1"/>
    <col min="4" max="4" width="1.265625" customWidth="1"/>
    <col min="5" max="5" width="10.3984375" customWidth="1"/>
    <col min="6" max="6" width="1.265625" customWidth="1"/>
    <col min="7" max="7" width="15.59765625" customWidth="1"/>
    <col min="8" max="8" width="1.265625" customWidth="1"/>
    <col min="9" max="9" width="14.265625" customWidth="1"/>
    <col min="10" max="10" width="1.265625" customWidth="1"/>
    <col min="11" max="11" width="10.3984375" customWidth="1"/>
    <col min="12" max="12" width="1.265625" customWidth="1"/>
    <col min="13" max="13" width="15.59765625" customWidth="1"/>
    <col min="14" max="14" width="0.265625" customWidth="1"/>
  </cols>
  <sheetData>
    <row r="1" spans="1:13" ht="29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1.85" customHeight="1">
      <c r="A2" s="19" t="s">
        <v>70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1.8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55" customHeight="1"/>
    <row r="5" spans="1:13" ht="14.55" customHeight="1">
      <c r="A5" s="20" t="s">
        <v>120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4.55" customHeight="1">
      <c r="A6" s="21" t="s">
        <v>73</v>
      </c>
      <c r="C6" s="21" t="s">
        <v>85</v>
      </c>
      <c r="D6" s="21"/>
      <c r="E6" s="21"/>
      <c r="F6" s="21"/>
      <c r="G6" s="21"/>
      <c r="I6" s="21" t="s">
        <v>86</v>
      </c>
      <c r="J6" s="21"/>
      <c r="K6" s="21"/>
      <c r="L6" s="21"/>
      <c r="M6" s="21"/>
    </row>
    <row r="7" spans="1:13" ht="29.1" customHeight="1">
      <c r="A7" s="21"/>
      <c r="C7" s="18" t="s">
        <v>118</v>
      </c>
      <c r="D7" s="3"/>
      <c r="E7" s="18" t="s">
        <v>111</v>
      </c>
      <c r="F7" s="3"/>
      <c r="G7" s="18" t="s">
        <v>119</v>
      </c>
      <c r="I7" s="18" t="s">
        <v>118</v>
      </c>
      <c r="J7" s="3"/>
      <c r="K7" s="18" t="s">
        <v>111</v>
      </c>
      <c r="L7" s="3"/>
      <c r="M7" s="18" t="s">
        <v>119</v>
      </c>
    </row>
    <row r="8" spans="1:13" ht="21.85" customHeight="1">
      <c r="A8" s="5" t="s">
        <v>60</v>
      </c>
      <c r="C8" s="6">
        <v>299036</v>
      </c>
      <c r="E8" s="6">
        <v>0</v>
      </c>
      <c r="G8" s="6">
        <v>299036</v>
      </c>
      <c r="I8" s="6">
        <v>1251012</v>
      </c>
      <c r="K8" s="6">
        <v>0</v>
      </c>
      <c r="M8" s="6">
        <v>1251012</v>
      </c>
    </row>
    <row r="9" spans="1:13" ht="21.85" customHeight="1">
      <c r="A9" s="8" t="s">
        <v>62</v>
      </c>
      <c r="C9" s="9">
        <v>21174</v>
      </c>
      <c r="E9" s="9">
        <v>11</v>
      </c>
      <c r="G9" s="9">
        <v>21163</v>
      </c>
      <c r="I9" s="9">
        <v>62852</v>
      </c>
      <c r="K9" s="9">
        <v>11</v>
      </c>
      <c r="M9" s="9">
        <v>62841</v>
      </c>
    </row>
    <row r="10" spans="1:13" ht="21.85" customHeight="1">
      <c r="A10" s="8" t="s">
        <v>64</v>
      </c>
      <c r="C10" s="9">
        <v>82038</v>
      </c>
      <c r="E10" s="9">
        <v>1</v>
      </c>
      <c r="G10" s="9">
        <v>82037</v>
      </c>
      <c r="I10" s="9">
        <v>245029</v>
      </c>
      <c r="K10" s="9">
        <v>159</v>
      </c>
      <c r="M10" s="9">
        <v>244870</v>
      </c>
    </row>
    <row r="11" spans="1:13" ht="21.85" customHeight="1">
      <c r="A11" s="8" t="s">
        <v>65</v>
      </c>
      <c r="C11" s="9">
        <v>13924</v>
      </c>
      <c r="E11" s="9">
        <v>0</v>
      </c>
      <c r="G11" s="9">
        <v>13924</v>
      </c>
      <c r="I11" s="9">
        <v>40554</v>
      </c>
      <c r="K11" s="9">
        <v>106</v>
      </c>
      <c r="M11" s="9">
        <v>40448</v>
      </c>
    </row>
    <row r="12" spans="1:13" ht="21.85" customHeight="1">
      <c r="A12" s="11" t="s">
        <v>66</v>
      </c>
      <c r="C12" s="13">
        <v>-6548293</v>
      </c>
      <c r="E12" s="13">
        <v>-46966</v>
      </c>
      <c r="G12" s="13">
        <v>-6501327</v>
      </c>
      <c r="I12" s="13">
        <v>-105484</v>
      </c>
      <c r="K12" s="13">
        <v>1372</v>
      </c>
      <c r="M12" s="13">
        <v>-106856</v>
      </c>
    </row>
    <row r="13" spans="1:13" ht="21.85" customHeight="1">
      <c r="A13" s="15" t="s">
        <v>52</v>
      </c>
      <c r="C13" s="16">
        <v>-6132121</v>
      </c>
      <c r="E13" s="16">
        <v>-46954</v>
      </c>
      <c r="G13" s="16">
        <v>-6085167</v>
      </c>
      <c r="I13" s="16">
        <v>1493963</v>
      </c>
      <c r="K13" s="16">
        <v>1648</v>
      </c>
      <c r="M13" s="16">
        <v>1492315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rightToLeft="1" tabSelected="1" topLeftCell="F1" workbookViewId="0">
      <selection activeCell="R6" sqref="R6"/>
    </sheetView>
  </sheetViews>
  <sheetFormatPr defaultRowHeight="12.75"/>
  <cols>
    <col min="1" max="1" width="24.265625" bestFit="1" customWidth="1"/>
    <col min="2" max="2" width="1.265625" customWidth="1"/>
    <col min="3" max="3" width="11.6640625" bestFit="1" customWidth="1"/>
    <col min="4" max="4" width="1.265625" customWidth="1"/>
    <col min="5" max="5" width="17.19921875" bestFit="1" customWidth="1"/>
    <col min="6" max="6" width="1.265625" customWidth="1"/>
    <col min="7" max="7" width="17.19921875" bestFit="1" customWidth="1"/>
    <col min="8" max="8" width="1.265625" customWidth="1"/>
    <col min="9" max="9" width="15.9296875" bestFit="1" customWidth="1"/>
    <col min="10" max="10" width="1.265625" customWidth="1"/>
    <col min="11" max="11" width="12.9296875" bestFit="1" customWidth="1"/>
    <col min="12" max="12" width="1.265625" customWidth="1"/>
    <col min="13" max="13" width="19" bestFit="1" customWidth="1"/>
    <col min="14" max="14" width="1.265625" customWidth="1"/>
    <col min="15" max="15" width="19" bestFit="1" customWidth="1"/>
    <col min="16" max="16" width="1.265625" customWidth="1"/>
    <col min="17" max="17" width="15.9296875" bestFit="1" customWidth="1"/>
  </cols>
  <sheetData>
    <row r="1" spans="1:17" ht="29.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21.85" customHeight="1">
      <c r="A2" s="19" t="s">
        <v>70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1.85" customHeight="1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14.55" customHeight="1"/>
    <row r="5" spans="1:17" ht="14.55" customHeight="1">
      <c r="A5" s="20" t="s">
        <v>121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4.55" customHeight="1">
      <c r="A6" s="21" t="s">
        <v>73</v>
      </c>
      <c r="C6" s="21" t="s">
        <v>85</v>
      </c>
      <c r="D6" s="21"/>
      <c r="E6" s="21"/>
      <c r="F6" s="21"/>
      <c r="G6" s="21"/>
      <c r="H6" s="21"/>
      <c r="I6" s="21"/>
      <c r="K6" s="21" t="s">
        <v>86</v>
      </c>
      <c r="L6" s="21"/>
      <c r="M6" s="21"/>
      <c r="N6" s="21"/>
      <c r="O6" s="21"/>
      <c r="P6" s="21"/>
      <c r="Q6" s="21"/>
    </row>
    <row r="7" spans="1:17" ht="29.1" customHeight="1">
      <c r="A7" s="21"/>
      <c r="C7" s="18" t="s">
        <v>13</v>
      </c>
      <c r="D7" s="3"/>
      <c r="E7" s="18" t="s">
        <v>122</v>
      </c>
      <c r="F7" s="3"/>
      <c r="G7" s="18" t="s">
        <v>123</v>
      </c>
      <c r="H7" s="3"/>
      <c r="I7" s="18" t="s">
        <v>124</v>
      </c>
      <c r="K7" s="18" t="s">
        <v>13</v>
      </c>
      <c r="L7" s="3"/>
      <c r="M7" s="18" t="s">
        <v>122</v>
      </c>
      <c r="N7" s="3"/>
      <c r="O7" s="18" t="s">
        <v>123</v>
      </c>
      <c r="P7" s="3"/>
      <c r="Q7" s="18" t="s">
        <v>124</v>
      </c>
    </row>
    <row r="8" spans="1:17" ht="21.85" customHeight="1">
      <c r="A8" s="5" t="s">
        <v>48</v>
      </c>
      <c r="C8" s="6">
        <v>4535293</v>
      </c>
      <c r="E8" s="6">
        <v>41025602864</v>
      </c>
      <c r="G8" s="6">
        <v>49286949875</v>
      </c>
      <c r="I8" s="6">
        <v>-8261347011</v>
      </c>
      <c r="K8" s="6">
        <v>4535293</v>
      </c>
      <c r="M8" s="6">
        <v>41025602864</v>
      </c>
      <c r="O8" s="6">
        <v>49286949875</v>
      </c>
      <c r="Q8" s="6">
        <v>-8261347011</v>
      </c>
    </row>
    <row r="9" spans="1:17" ht="21.85" customHeight="1">
      <c r="A9" s="8" t="s">
        <v>39</v>
      </c>
      <c r="C9" s="9">
        <v>12881716</v>
      </c>
      <c r="E9" s="9">
        <v>50116895889</v>
      </c>
      <c r="G9" s="9">
        <v>52705440392</v>
      </c>
      <c r="I9" s="9">
        <v>-2588544503</v>
      </c>
      <c r="K9" s="9">
        <v>12881716</v>
      </c>
      <c r="M9" s="9">
        <v>50116895889</v>
      </c>
      <c r="O9" s="9">
        <v>52705440392</v>
      </c>
      <c r="Q9" s="9">
        <v>-2588544503</v>
      </c>
    </row>
    <row r="10" spans="1:17" ht="21.85" customHeight="1">
      <c r="A10" s="8" t="s">
        <v>30</v>
      </c>
      <c r="C10" s="9">
        <v>6985831</v>
      </c>
      <c r="E10" s="9">
        <v>44967614513</v>
      </c>
      <c r="G10" s="9">
        <v>48123758691</v>
      </c>
      <c r="I10" s="9">
        <v>-3156144178</v>
      </c>
      <c r="K10" s="9">
        <v>13185831</v>
      </c>
      <c r="M10" s="9">
        <v>86095968288</v>
      </c>
      <c r="O10" s="9">
        <v>90834110638</v>
      </c>
      <c r="Q10" s="9">
        <v>-4738142350</v>
      </c>
    </row>
    <row r="11" spans="1:17" ht="21.85" customHeight="1">
      <c r="A11" s="8" t="s">
        <v>21</v>
      </c>
      <c r="C11" s="9">
        <v>3900000</v>
      </c>
      <c r="E11" s="9">
        <v>34891155000</v>
      </c>
      <c r="G11" s="9">
        <v>40497821696</v>
      </c>
      <c r="I11" s="9">
        <v>-5606666696</v>
      </c>
      <c r="K11" s="9">
        <v>3900000</v>
      </c>
      <c r="M11" s="9">
        <v>34891155000</v>
      </c>
      <c r="O11" s="9">
        <v>40497821696</v>
      </c>
      <c r="Q11" s="9">
        <v>-5606666696</v>
      </c>
    </row>
    <row r="12" spans="1:17" ht="21.85" customHeight="1">
      <c r="A12" s="8" t="s">
        <v>34</v>
      </c>
      <c r="C12" s="9">
        <v>750000</v>
      </c>
      <c r="E12" s="9">
        <v>59687732250</v>
      </c>
      <c r="G12" s="9">
        <v>44068721625</v>
      </c>
      <c r="I12" s="9">
        <v>15619010625</v>
      </c>
      <c r="K12" s="9">
        <v>750000</v>
      </c>
      <c r="M12" s="9">
        <v>59687732250</v>
      </c>
      <c r="O12" s="9">
        <v>44068721625</v>
      </c>
      <c r="Q12" s="9">
        <v>15619010625</v>
      </c>
    </row>
    <row r="13" spans="1:17" ht="21.85" customHeight="1">
      <c r="A13" s="8" t="s">
        <v>47</v>
      </c>
      <c r="C13" s="9">
        <v>2350000</v>
      </c>
      <c r="E13" s="9">
        <v>30391587675</v>
      </c>
      <c r="G13" s="9">
        <v>38101317654</v>
      </c>
      <c r="I13" s="9">
        <v>-7709729979</v>
      </c>
      <c r="K13" s="9">
        <v>2350000</v>
      </c>
      <c r="M13" s="9">
        <v>30391587675</v>
      </c>
      <c r="O13" s="9">
        <v>38101317654</v>
      </c>
      <c r="Q13" s="9">
        <v>-7709729979</v>
      </c>
    </row>
    <row r="14" spans="1:17" ht="21.85" customHeight="1">
      <c r="A14" s="8" t="s">
        <v>51</v>
      </c>
      <c r="C14" s="9">
        <v>3400000</v>
      </c>
      <c r="E14" s="9">
        <v>30181346100</v>
      </c>
      <c r="G14" s="9">
        <v>35014417198</v>
      </c>
      <c r="I14" s="9">
        <v>-4833071098</v>
      </c>
      <c r="K14" s="9">
        <v>3400000</v>
      </c>
      <c r="M14" s="9">
        <v>30181346100</v>
      </c>
      <c r="O14" s="9">
        <v>35014417198</v>
      </c>
      <c r="Q14" s="9">
        <v>-4833071098</v>
      </c>
    </row>
    <row r="15" spans="1:17" ht="21.85" customHeight="1">
      <c r="A15" s="8" t="s">
        <v>91</v>
      </c>
      <c r="C15" s="9">
        <v>2250</v>
      </c>
      <c r="E15" s="9">
        <v>20460445912</v>
      </c>
      <c r="G15" s="9">
        <v>14506919781</v>
      </c>
      <c r="I15" s="9">
        <v>5953526131</v>
      </c>
      <c r="K15" s="9">
        <v>2250</v>
      </c>
      <c r="M15" s="9">
        <v>20460445912</v>
      </c>
      <c r="O15" s="9">
        <v>14506919781</v>
      </c>
      <c r="Q15" s="9">
        <v>5953526131</v>
      </c>
    </row>
    <row r="16" spans="1:17" ht="21.85" customHeight="1">
      <c r="A16" s="8" t="s">
        <v>46</v>
      </c>
      <c r="C16" s="9">
        <v>4600000</v>
      </c>
      <c r="E16" s="9">
        <v>39095986500</v>
      </c>
      <c r="G16" s="9">
        <v>35392156199</v>
      </c>
      <c r="I16" s="9">
        <v>3703830301</v>
      </c>
      <c r="K16" s="9">
        <v>4600000</v>
      </c>
      <c r="M16" s="9">
        <v>39095986500</v>
      </c>
      <c r="O16" s="9">
        <v>35392156199</v>
      </c>
      <c r="Q16" s="9">
        <v>3703830301</v>
      </c>
    </row>
    <row r="17" spans="1:17" ht="21.85" customHeight="1">
      <c r="A17" s="8" t="s">
        <v>42</v>
      </c>
      <c r="C17" s="9">
        <v>13593802</v>
      </c>
      <c r="E17" s="9">
        <v>48427764344</v>
      </c>
      <c r="G17" s="9">
        <v>54775601827</v>
      </c>
      <c r="I17" s="9">
        <v>-6347837483</v>
      </c>
      <c r="K17" s="9">
        <v>13593802</v>
      </c>
      <c r="M17" s="9">
        <v>48427764344</v>
      </c>
      <c r="O17" s="9">
        <v>54775601827</v>
      </c>
      <c r="Q17" s="9">
        <v>-6347837483</v>
      </c>
    </row>
    <row r="18" spans="1:17" ht="21.85" customHeight="1">
      <c r="A18" s="8" t="s">
        <v>31</v>
      </c>
      <c r="C18" s="9">
        <v>1379427</v>
      </c>
      <c r="E18" s="9">
        <v>54018117913</v>
      </c>
      <c r="G18" s="9">
        <v>62088814453</v>
      </c>
      <c r="I18" s="9">
        <v>-8070696540</v>
      </c>
      <c r="K18" s="9">
        <v>1492659</v>
      </c>
      <c r="M18" s="9">
        <v>59430597298</v>
      </c>
      <c r="O18" s="9">
        <v>67185452894</v>
      </c>
      <c r="Q18" s="9">
        <v>-7754855596</v>
      </c>
    </row>
    <row r="19" spans="1:17" ht="21.85" customHeight="1">
      <c r="A19" s="8" t="s">
        <v>37</v>
      </c>
      <c r="C19" s="9">
        <v>1500000</v>
      </c>
      <c r="E19" s="9">
        <v>5355941444</v>
      </c>
      <c r="G19" s="9">
        <v>3918554819</v>
      </c>
      <c r="I19" s="9">
        <v>1437386625</v>
      </c>
      <c r="K19" s="9">
        <v>1500000</v>
      </c>
      <c r="M19" s="9">
        <v>5355941444</v>
      </c>
      <c r="O19" s="9">
        <v>3918554819</v>
      </c>
      <c r="Q19" s="9">
        <v>1437386625</v>
      </c>
    </row>
    <row r="20" spans="1:17" ht="21.85" customHeight="1">
      <c r="A20" s="8" t="s">
        <v>38</v>
      </c>
      <c r="C20" s="9">
        <v>7400000</v>
      </c>
      <c r="E20" s="9">
        <v>59160144379</v>
      </c>
      <c r="G20" s="9">
        <v>45092096099</v>
      </c>
      <c r="I20" s="9">
        <v>14068048280</v>
      </c>
      <c r="K20" s="9">
        <v>7400000</v>
      </c>
      <c r="M20" s="9">
        <v>59160144379</v>
      </c>
      <c r="O20" s="9">
        <v>45092096099</v>
      </c>
      <c r="Q20" s="9">
        <v>14068048280</v>
      </c>
    </row>
    <row r="21" spans="1:17" ht="21.85" customHeight="1">
      <c r="A21" s="8" t="s">
        <v>29</v>
      </c>
      <c r="C21" s="9">
        <v>3100000</v>
      </c>
      <c r="E21" s="9">
        <v>38920039650</v>
      </c>
      <c r="G21" s="9">
        <v>34914018150</v>
      </c>
      <c r="I21" s="9">
        <v>4006021500</v>
      </c>
      <c r="K21" s="9">
        <v>3100000</v>
      </c>
      <c r="M21" s="9">
        <v>38920039650</v>
      </c>
      <c r="O21" s="9">
        <v>34914018150</v>
      </c>
      <c r="Q21" s="9">
        <v>4006021500</v>
      </c>
    </row>
    <row r="22" spans="1:17" ht="21.85" customHeight="1">
      <c r="A22" s="8" t="s">
        <v>24</v>
      </c>
      <c r="C22" s="9">
        <v>1192004</v>
      </c>
      <c r="E22" s="9">
        <v>43036755243</v>
      </c>
      <c r="G22" s="9">
        <v>35304938045</v>
      </c>
      <c r="I22" s="9">
        <v>7731817198</v>
      </c>
      <c r="K22" s="9">
        <v>1192004</v>
      </c>
      <c r="M22" s="9">
        <v>43036755243</v>
      </c>
      <c r="O22" s="9">
        <v>35304938045</v>
      </c>
      <c r="Q22" s="9">
        <v>7731817198</v>
      </c>
    </row>
    <row r="23" spans="1:17" ht="21.85" customHeight="1">
      <c r="A23" s="8" t="s">
        <v>22</v>
      </c>
      <c r="C23" s="9">
        <v>200000</v>
      </c>
      <c r="E23" s="9">
        <v>48628926000</v>
      </c>
      <c r="G23" s="9">
        <v>41072157901</v>
      </c>
      <c r="I23" s="9">
        <v>7556768099</v>
      </c>
      <c r="K23" s="9">
        <v>200000</v>
      </c>
      <c r="M23" s="9">
        <v>48628926000</v>
      </c>
      <c r="O23" s="9">
        <v>41072157901</v>
      </c>
      <c r="Q23" s="9">
        <v>7556768099</v>
      </c>
    </row>
    <row r="24" spans="1:17" ht="21.85" customHeight="1">
      <c r="A24" s="8" t="s">
        <v>26</v>
      </c>
      <c r="C24" s="9">
        <v>8000000</v>
      </c>
      <c r="E24" s="9">
        <v>49941072000</v>
      </c>
      <c r="G24" s="9">
        <v>48032496000</v>
      </c>
      <c r="I24" s="9">
        <v>1908576000</v>
      </c>
      <c r="K24" s="9">
        <v>8000000</v>
      </c>
      <c r="M24" s="9">
        <v>49941072000</v>
      </c>
      <c r="O24" s="9">
        <v>48032496000</v>
      </c>
      <c r="Q24" s="9">
        <v>1908576000</v>
      </c>
    </row>
    <row r="25" spans="1:17" ht="21.85" customHeight="1">
      <c r="A25" s="8" t="s">
        <v>92</v>
      </c>
      <c r="C25" s="9">
        <v>0</v>
      </c>
      <c r="E25" s="9">
        <v>0</v>
      </c>
      <c r="G25" s="9">
        <v>0</v>
      </c>
      <c r="I25" s="9">
        <v>0</v>
      </c>
      <c r="K25" s="9">
        <v>3622000</v>
      </c>
      <c r="M25" s="9">
        <v>74046466775</v>
      </c>
      <c r="O25" s="9">
        <v>70676815833</v>
      </c>
      <c r="Q25" s="9">
        <v>3369650942</v>
      </c>
    </row>
    <row r="26" spans="1:17" ht="21.85" customHeight="1">
      <c r="A26" s="8" t="s">
        <v>19</v>
      </c>
      <c r="C26" s="9">
        <v>0</v>
      </c>
      <c r="E26" s="9">
        <v>0</v>
      </c>
      <c r="G26" s="9">
        <v>0</v>
      </c>
      <c r="I26" s="9">
        <v>0</v>
      </c>
      <c r="K26" s="9">
        <v>1750000</v>
      </c>
      <c r="M26" s="9">
        <v>4773428157</v>
      </c>
      <c r="O26" s="9">
        <v>3976107030</v>
      </c>
      <c r="Q26" s="9">
        <v>797321127</v>
      </c>
    </row>
    <row r="27" spans="1:17" ht="21.85" customHeight="1">
      <c r="A27" s="8" t="s">
        <v>93</v>
      </c>
      <c r="C27" s="9">
        <v>0</v>
      </c>
      <c r="E27" s="9">
        <v>0</v>
      </c>
      <c r="G27" s="9">
        <v>0</v>
      </c>
      <c r="I27" s="9">
        <v>0</v>
      </c>
      <c r="K27" s="9">
        <v>25833</v>
      </c>
      <c r="M27" s="9">
        <v>334729082</v>
      </c>
      <c r="O27" s="9">
        <v>345449145</v>
      </c>
      <c r="Q27" s="9">
        <v>-10720063</v>
      </c>
    </row>
    <row r="28" spans="1:17" ht="21.85" customHeight="1">
      <c r="A28" s="8" t="s">
        <v>94</v>
      </c>
      <c r="C28" s="9">
        <v>0</v>
      </c>
      <c r="E28" s="9">
        <v>0</v>
      </c>
      <c r="G28" s="9">
        <v>0</v>
      </c>
      <c r="I28" s="9">
        <v>0</v>
      </c>
      <c r="K28" s="9">
        <v>450000</v>
      </c>
      <c r="M28" s="9">
        <v>4602948557</v>
      </c>
      <c r="O28" s="9">
        <v>3098811168</v>
      </c>
      <c r="Q28" s="9">
        <v>1504137389</v>
      </c>
    </row>
    <row r="29" spans="1:17" ht="21.85" customHeight="1">
      <c r="A29" s="8" t="s">
        <v>95</v>
      </c>
      <c r="C29" s="9">
        <v>0</v>
      </c>
      <c r="E29" s="9">
        <v>0</v>
      </c>
      <c r="G29" s="9">
        <v>0</v>
      </c>
      <c r="I29" s="9">
        <v>0</v>
      </c>
      <c r="K29" s="9">
        <v>12491393</v>
      </c>
      <c r="M29" s="9">
        <v>27313975767</v>
      </c>
      <c r="O29" s="9">
        <v>30212105386</v>
      </c>
      <c r="Q29" s="9">
        <v>-2898129619</v>
      </c>
    </row>
    <row r="30" spans="1:17" ht="21.85" customHeight="1">
      <c r="A30" s="8" t="s">
        <v>96</v>
      </c>
      <c r="C30" s="9">
        <v>0</v>
      </c>
      <c r="E30" s="9">
        <v>0</v>
      </c>
      <c r="G30" s="9">
        <v>0</v>
      </c>
      <c r="I30" s="9">
        <v>0</v>
      </c>
      <c r="K30" s="9">
        <v>38750986</v>
      </c>
      <c r="M30" s="9">
        <v>93412012762</v>
      </c>
      <c r="O30" s="9">
        <v>93951298607</v>
      </c>
      <c r="Q30" s="9">
        <v>-539285845</v>
      </c>
    </row>
    <row r="31" spans="1:17" ht="21.85" customHeight="1">
      <c r="A31" s="8" t="s">
        <v>97</v>
      </c>
      <c r="C31" s="9">
        <v>0</v>
      </c>
      <c r="E31" s="9">
        <v>0</v>
      </c>
      <c r="G31" s="9">
        <v>0</v>
      </c>
      <c r="I31" s="9">
        <v>0</v>
      </c>
      <c r="K31" s="9">
        <v>14908435</v>
      </c>
      <c r="M31" s="9">
        <v>36581409280</v>
      </c>
      <c r="O31" s="9">
        <v>32277371529</v>
      </c>
      <c r="Q31" s="9">
        <v>4304037751</v>
      </c>
    </row>
    <row r="32" spans="1:17" ht="21.85" customHeight="1">
      <c r="A32" s="8" t="s">
        <v>27</v>
      </c>
      <c r="C32" s="9">
        <v>0</v>
      </c>
      <c r="E32" s="9">
        <v>0</v>
      </c>
      <c r="G32" s="9">
        <v>0</v>
      </c>
      <c r="I32" s="9">
        <v>0</v>
      </c>
      <c r="K32" s="9">
        <v>1000000</v>
      </c>
      <c r="M32" s="9">
        <v>8002102556</v>
      </c>
      <c r="O32" s="9">
        <v>6540848998</v>
      </c>
      <c r="Q32" s="9">
        <v>1461253558</v>
      </c>
    </row>
    <row r="33" spans="1:17" ht="21.85" customHeight="1">
      <c r="A33" s="8" t="s">
        <v>98</v>
      </c>
      <c r="C33" s="9">
        <v>0</v>
      </c>
      <c r="E33" s="9">
        <v>0</v>
      </c>
      <c r="G33" s="9">
        <v>0</v>
      </c>
      <c r="I33" s="9">
        <v>0</v>
      </c>
      <c r="K33" s="9">
        <v>23138862</v>
      </c>
      <c r="M33" s="9">
        <v>63770504574</v>
      </c>
      <c r="O33" s="9">
        <v>59159049803</v>
      </c>
      <c r="Q33" s="9">
        <v>4611454771</v>
      </c>
    </row>
    <row r="34" spans="1:17" ht="21.85" customHeight="1">
      <c r="A34" s="8" t="s">
        <v>50</v>
      </c>
      <c r="C34" s="9">
        <v>0</v>
      </c>
      <c r="E34" s="9">
        <v>0</v>
      </c>
      <c r="G34" s="9">
        <v>0</v>
      </c>
      <c r="I34" s="9">
        <v>0</v>
      </c>
      <c r="K34" s="9">
        <v>250000</v>
      </c>
      <c r="M34" s="9">
        <v>4706805823</v>
      </c>
      <c r="O34" s="9">
        <v>4540323373</v>
      </c>
      <c r="Q34" s="9">
        <v>166482450</v>
      </c>
    </row>
    <row r="35" spans="1:17" ht="21.85" customHeight="1">
      <c r="A35" s="11" t="s">
        <v>99</v>
      </c>
      <c r="C35" s="13">
        <v>0</v>
      </c>
      <c r="E35" s="13">
        <v>0</v>
      </c>
      <c r="G35" s="13">
        <v>0</v>
      </c>
      <c r="I35" s="13">
        <v>0</v>
      </c>
      <c r="K35" s="13">
        <v>3497266</v>
      </c>
      <c r="M35" s="13">
        <v>40016723567</v>
      </c>
      <c r="O35" s="13">
        <v>39040615111</v>
      </c>
      <c r="Q35" s="13">
        <v>976108456</v>
      </c>
    </row>
    <row r="36" spans="1:17" ht="21.85" customHeight="1" thickBot="1">
      <c r="A36" s="15" t="s">
        <v>52</v>
      </c>
      <c r="C36" s="16">
        <v>75770323</v>
      </c>
      <c r="E36" s="16">
        <v>698307127676</v>
      </c>
      <c r="G36" s="16">
        <v>682896180405</v>
      </c>
      <c r="I36" s="16">
        <v>15410947271</v>
      </c>
      <c r="K36" s="16">
        <v>181968330</v>
      </c>
      <c r="M36" s="16">
        <v>1102409067736</v>
      </c>
      <c r="O36" s="16">
        <v>1074521966776</v>
      </c>
      <c r="Q36" s="16">
        <v>27887100960</v>
      </c>
    </row>
    <row r="37" spans="1:17" ht="13.15" thickTop="1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RePack by Diakov</cp:lastModifiedBy>
  <dcterms:created xsi:type="dcterms:W3CDTF">2025-03-26T08:20:33Z</dcterms:created>
  <dcterms:modified xsi:type="dcterms:W3CDTF">2025-03-26T09:15:20Z</dcterms:modified>
</cp:coreProperties>
</file>